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NABAVA'!$A$2:$N$178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NABAVA'!$A$1:$N$178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77" i="5" l="1"/>
  <c r="F33" i="1"/>
  <c r="F8" i="3"/>
  <c r="F7" i="7"/>
  <c r="F6" i="7"/>
  <c r="F5" i="7"/>
  <c r="F9" i="7"/>
</calcChain>
</file>

<file path=xl/sharedStrings.xml><?xml version="1.0" encoding="utf-8"?>
<sst xmlns="http://schemas.openxmlformats.org/spreadsheetml/2006/main" count="11271" uniqueCount="10118">
  <si>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</si>
  <si>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</si>
  <si>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</si>
  <si>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</si>
  <si>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</si>
  <si>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</si>
  <si>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</si>
  <si>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</si>
  <si>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</si>
  <si>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</si>
  <si>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</si>
  <si>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</si>
  <si>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</si>
  <si>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</si>
  <si>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</si>
  <si>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</si>
  <si>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</si>
  <si>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</si>
  <si>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</si>
  <si>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</si>
  <si>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</si>
  <si>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</si>
  <si>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</si>
  <si>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</si>
  <si>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</si>
  <si>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</si>
  <si>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</si>
  <si>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</si>
  <si>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</si>
  <si>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</si>
  <si>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</si>
  <si>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</si>
  <si>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</si>
  <si>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</si>
  <si>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</si>
  <si>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</si>
  <si>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</si>
  <si>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</si>
  <si>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</si>
  <si>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</si>
  <si>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</si>
  <si>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</si>
  <si>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</si>
  <si>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</si>
  <si>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</si>
  <si>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</si>
  <si>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</si>
  <si>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</si>
  <si>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</si>
  <si>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</si>
  <si>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</si>
  <si>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</si>
  <si>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</si>
  <si>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</si>
  <si>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</si>
  <si>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</si>
  <si>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</si>
  <si>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</si>
  <si>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</si>
  <si>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</si>
  <si>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</si>
  <si>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</si>
  <si>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</si>
  <si>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</si>
  <si>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</si>
  <si>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</si>
  <si>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</si>
  <si>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</si>
  <si>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</si>
  <si>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</si>
  <si>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</si>
  <si>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</si>
  <si>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</si>
  <si>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</si>
  <si>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</si>
  <si>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</si>
  <si>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</si>
  <si>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</si>
  <si>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</si>
  <si>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</si>
  <si>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</si>
  <si>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</si>
  <si>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</si>
  <si>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</si>
  <si>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</si>
  <si>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</si>
  <si>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</si>
  <si>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</si>
  <si>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</si>
  <si>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</si>
  <si>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</si>
  <si>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</si>
  <si>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</si>
  <si>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</si>
  <si>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</si>
  <si>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</si>
  <si>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</si>
  <si>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</si>
  <si>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</si>
  <si>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</si>
  <si>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</si>
  <si>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</si>
  <si>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</si>
  <si>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</si>
  <si>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</si>
  <si>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</si>
  <si>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</si>
  <si>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</si>
  <si>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</si>
  <si>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</si>
  <si>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</si>
  <si>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</si>
  <si>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</si>
  <si>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</si>
  <si>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</si>
  <si>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</si>
  <si>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</si>
  <si>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</si>
  <si>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</si>
  <si>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</si>
  <si>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</si>
  <si>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</si>
  <si>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</si>
  <si>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</si>
  <si>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</si>
  <si>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</si>
  <si>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</si>
  <si>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</si>
  <si>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</si>
  <si>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</si>
  <si>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</si>
  <si>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</si>
  <si>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</si>
  <si>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</si>
  <si>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</si>
  <si>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</si>
  <si>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</si>
  <si>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</si>
  <si>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</si>
  <si>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</si>
  <si>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</si>
  <si>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</si>
  <si>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</si>
  <si>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</si>
  <si>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</si>
  <si>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</si>
  <si>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</si>
  <si>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</si>
  <si>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</si>
  <si>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</si>
  <si>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</si>
  <si>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</si>
  <si>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</si>
  <si>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</si>
  <si>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</si>
  <si>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</si>
  <si>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</si>
  <si>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</si>
  <si>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</si>
  <si>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</si>
  <si>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</si>
  <si>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</si>
  <si>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</si>
  <si>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</si>
  <si>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</si>
  <si>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</si>
  <si>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</si>
  <si>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</si>
  <si>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</si>
  <si>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</si>
  <si>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</si>
  <si>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</si>
  <si>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</si>
  <si>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</si>
  <si>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</si>
  <si>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</si>
  <si>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</si>
  <si>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</si>
  <si>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</si>
  <si>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</si>
  <si>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</si>
  <si>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</si>
  <si>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</si>
  <si>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</si>
  <si>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</si>
  <si>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</si>
  <si>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</si>
  <si>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</si>
  <si>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</si>
  <si>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</si>
  <si>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</si>
  <si>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</si>
  <si>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</si>
  <si>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</si>
  <si>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</si>
  <si>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</si>
  <si>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</si>
  <si>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</si>
  <si>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</si>
  <si>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</si>
  <si>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</si>
  <si>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</si>
  <si>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</si>
  <si>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</si>
  <si>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</si>
  <si>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</si>
  <si>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</si>
  <si>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</si>
  <si>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</si>
  <si>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</si>
  <si>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</si>
  <si>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</si>
  <si>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</si>
  <si>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</si>
  <si>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</si>
  <si>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</si>
  <si>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</si>
  <si>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</si>
  <si>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</si>
  <si>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</si>
  <si>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</si>
  <si>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</si>
  <si>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</si>
  <si>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</si>
  <si>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</si>
  <si>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</si>
  <si>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</si>
  <si>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</si>
  <si>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</si>
  <si>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</si>
  <si>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</si>
  <si>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</si>
  <si>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</si>
  <si>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</si>
  <si>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</si>
  <si>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</si>
  <si>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</si>
  <si>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</si>
  <si>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</si>
  <si>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</si>
  <si>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</si>
  <si>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</si>
  <si>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</si>
  <si>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</si>
  <si>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</si>
  <si>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</si>
  <si>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</si>
  <si>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</si>
  <si>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</si>
  <si>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</si>
  <si>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</si>
  <si>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</si>
  <si>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</si>
  <si>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</si>
  <si>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</si>
  <si>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</si>
  <si>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</si>
  <si>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</si>
  <si>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</si>
  <si>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</si>
  <si>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</si>
  <si>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</si>
  <si>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</si>
  <si>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</si>
  <si>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</si>
  <si>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</si>
  <si>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</si>
  <si>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</si>
  <si>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</si>
  <si>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</si>
  <si>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</si>
  <si>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</si>
  <si>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</si>
  <si>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</si>
  <si>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</si>
  <si>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</si>
  <si>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</si>
  <si>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</si>
  <si>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</si>
  <si>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</si>
  <si>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</si>
  <si>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</si>
  <si>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</si>
  <si>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</si>
  <si>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</si>
  <si>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</si>
  <si>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</si>
  <si>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</si>
  <si>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</si>
  <si>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</si>
  <si>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</si>
  <si>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</si>
  <si>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</si>
  <si>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</si>
  <si>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</si>
  <si>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</si>
  <si>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</si>
  <si>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</si>
  <si>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</si>
  <si>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</si>
  <si>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</si>
  <si>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</si>
  <si>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</si>
  <si>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</si>
  <si>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</si>
  <si>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</si>
  <si>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</si>
  <si>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</si>
  <si>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</si>
  <si>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</si>
  <si>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</si>
  <si>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</si>
  <si>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</si>
  <si>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</si>
  <si>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</si>
  <si>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</si>
  <si>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</si>
  <si>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</si>
  <si>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</si>
  <si>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</si>
  <si>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</si>
  <si>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</si>
  <si>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</si>
  <si>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</si>
  <si>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</si>
  <si>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</si>
  <si>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</si>
  <si>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</si>
  <si>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</si>
  <si>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</si>
  <si>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</si>
  <si>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</si>
  <si>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</si>
  <si>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</si>
  <si>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</si>
  <si>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</si>
  <si>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</si>
  <si>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</si>
  <si>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</si>
  <si>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</si>
  <si>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</si>
  <si>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</si>
  <si>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</si>
  <si>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</si>
  <si>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</si>
  <si>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</si>
  <si>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</si>
  <si>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</si>
  <si>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</si>
  <si>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</si>
  <si>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</si>
  <si>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</si>
  <si>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</si>
  <si>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</si>
  <si>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</si>
  <si>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</si>
  <si>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</si>
  <si>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</si>
  <si>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</si>
  <si>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</si>
  <si>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</si>
  <si>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</si>
  <si>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</si>
  <si>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</si>
  <si>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</si>
  <si>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</si>
  <si>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</si>
  <si>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</si>
  <si>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</si>
  <si>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</si>
  <si>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</si>
  <si>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</si>
  <si>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</si>
  <si>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</si>
  <si>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</si>
  <si>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</si>
  <si>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</si>
  <si>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</si>
  <si>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</si>
  <si>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</si>
  <si>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</si>
  <si>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</si>
  <si>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</si>
  <si>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</si>
  <si>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</si>
  <si>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</si>
  <si>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</si>
  <si>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</si>
  <si>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</si>
  <si>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</si>
  <si>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</si>
  <si>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</si>
  <si>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</si>
  <si>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</si>
  <si>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</si>
  <si>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</si>
  <si>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</si>
  <si>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</si>
  <si>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</si>
  <si>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</si>
  <si>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</si>
  <si>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</si>
  <si>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</si>
  <si>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</si>
  <si>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</si>
  <si>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</si>
  <si>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</si>
  <si>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</si>
  <si>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</si>
  <si>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</si>
  <si>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</si>
  <si>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</si>
  <si>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</si>
  <si>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</si>
  <si>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</si>
  <si>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</si>
  <si>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</si>
  <si>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</si>
  <si>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</si>
  <si>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</si>
  <si>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</si>
  <si>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</si>
  <si>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</si>
  <si>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</si>
  <si>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</si>
  <si>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</si>
  <si>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</si>
  <si>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</si>
  <si>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</si>
  <si>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</si>
  <si>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</si>
  <si>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</si>
  <si>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</si>
  <si>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</si>
  <si>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</si>
  <si>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</si>
  <si>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</si>
  <si>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</si>
  <si>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</si>
  <si>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</si>
  <si>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</si>
  <si>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</si>
  <si>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</si>
  <si>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</si>
  <si>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</si>
  <si>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</si>
  <si>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</si>
  <si>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</si>
  <si>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</si>
  <si>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</si>
  <si>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</si>
  <si>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</si>
  <si>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</si>
  <si>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</si>
  <si>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</si>
  <si>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</si>
  <si>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</si>
  <si>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</si>
  <si>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</si>
  <si>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</si>
  <si>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</si>
  <si>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</si>
  <si>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</si>
  <si>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</si>
  <si>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</si>
  <si>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</si>
  <si>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</si>
  <si>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</si>
  <si>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</si>
  <si>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</si>
  <si>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</si>
  <si>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</si>
  <si>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</si>
  <si>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</si>
  <si>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</si>
  <si>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</si>
  <si>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</si>
  <si>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</si>
  <si>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</si>
  <si>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</si>
  <si>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</si>
  <si>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</si>
  <si>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</si>
  <si>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</si>
  <si>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</si>
  <si>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</si>
  <si>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</si>
  <si>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</si>
  <si>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</si>
  <si>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</si>
  <si>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</si>
  <si>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</si>
  <si>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</si>
  <si>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</si>
  <si>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</si>
  <si>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</si>
  <si>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</si>
  <si>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</si>
  <si>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</si>
  <si>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</si>
  <si>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</si>
  <si>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</si>
  <si>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</si>
  <si>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</si>
  <si>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</si>
  <si>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</si>
  <si>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</si>
  <si>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</si>
  <si>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</si>
  <si>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</si>
  <si>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</si>
  <si>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</si>
  <si>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</si>
  <si>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</si>
  <si>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</si>
  <si>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</si>
  <si>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</si>
  <si>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</si>
  <si>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</si>
  <si>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</si>
  <si>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</si>
  <si>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</si>
  <si>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</si>
  <si>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</si>
  <si>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</si>
  <si>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</si>
  <si>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</si>
  <si>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</si>
  <si>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</si>
  <si>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</si>
  <si>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</si>
  <si>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</si>
  <si>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</si>
  <si>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</si>
  <si>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</si>
  <si>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</si>
  <si>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</si>
  <si>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</si>
  <si>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</si>
  <si>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</si>
  <si>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</si>
  <si>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</si>
  <si>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</si>
  <si>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</si>
  <si>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</si>
  <si>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</si>
  <si>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</si>
  <si>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</si>
  <si>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</si>
  <si>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</si>
  <si>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</si>
  <si>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</si>
  <si>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</si>
  <si>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</si>
  <si>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</si>
  <si>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</si>
  <si>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</si>
  <si>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</si>
  <si>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</si>
  <si>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</si>
  <si>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</si>
  <si>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</si>
  <si>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</si>
  <si>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</si>
  <si>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</si>
  <si>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</si>
  <si>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</si>
  <si>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</si>
  <si>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</si>
  <si>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</si>
  <si>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</si>
  <si>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</si>
  <si>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</si>
  <si>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</si>
  <si>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</si>
  <si>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</si>
  <si>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</si>
  <si>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</si>
  <si>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</si>
  <si>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</si>
  <si>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</si>
  <si>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</si>
  <si>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</si>
  <si>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</si>
  <si>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</si>
  <si>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</si>
  <si>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</si>
  <si>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</si>
  <si>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</si>
  <si>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</si>
  <si>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</si>
  <si>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</si>
  <si>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</si>
  <si>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</si>
  <si>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</si>
  <si>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</si>
  <si>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</si>
  <si>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</si>
  <si>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</si>
  <si>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</si>
  <si>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</si>
  <si>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</si>
  <si>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</si>
  <si>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</si>
  <si>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</si>
  <si>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</si>
  <si>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</si>
  <si>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</si>
  <si>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</si>
  <si>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</si>
  <si>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</si>
  <si>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</si>
  <si>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</si>
  <si>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</si>
  <si>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</si>
  <si>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</si>
  <si>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</si>
  <si>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</si>
  <si>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</si>
  <si>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</si>
  <si>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</si>
  <si>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</si>
  <si>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</si>
  <si>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</si>
  <si>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</si>
  <si>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</si>
  <si>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</si>
  <si>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</si>
  <si>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</si>
  <si>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</si>
  <si>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</si>
  <si>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</si>
  <si>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</si>
  <si>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</si>
  <si>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</si>
  <si>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</si>
  <si>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</si>
  <si>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</si>
  <si>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</si>
  <si>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</si>
  <si>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</si>
  <si>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</si>
  <si>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</si>
  <si>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</si>
  <si>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</si>
  <si>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</si>
  <si>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</si>
  <si>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</si>
  <si>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</si>
  <si>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</si>
  <si>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</si>
  <si>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</si>
  <si>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</si>
  <si>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</si>
  <si>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</si>
  <si>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</si>
  <si>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</si>
  <si>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</si>
  <si>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</si>
  <si>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</si>
  <si>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</si>
  <si>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</si>
  <si>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</si>
  <si>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</si>
  <si>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</si>
  <si>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</si>
  <si>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</si>
  <si>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</si>
  <si>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</si>
  <si>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</si>
  <si>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</si>
  <si>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</si>
  <si>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</si>
  <si>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</si>
  <si>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</si>
  <si>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</si>
  <si>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</si>
  <si>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</si>
  <si>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</si>
  <si>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</si>
  <si>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</si>
  <si>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</si>
  <si>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</si>
  <si>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</si>
  <si>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</si>
  <si>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</si>
  <si>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</si>
  <si>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</si>
  <si>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</si>
  <si>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</si>
  <si>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</si>
  <si>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</si>
  <si>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</si>
  <si>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</si>
  <si>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</si>
  <si>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</si>
  <si>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</si>
  <si>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</si>
  <si>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</si>
  <si>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</si>
  <si>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</si>
  <si>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</si>
  <si>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</si>
  <si>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</si>
  <si>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</si>
  <si>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</si>
  <si>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</si>
  <si>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</si>
  <si>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</si>
  <si>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</si>
  <si>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</si>
  <si>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</si>
  <si>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</si>
  <si>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</si>
  <si>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</si>
  <si>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</si>
  <si>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</si>
  <si>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</si>
  <si>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</si>
  <si>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</si>
  <si>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</si>
  <si>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</si>
  <si>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</si>
  <si>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</si>
  <si>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</si>
  <si>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</si>
  <si>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</si>
  <si>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</si>
  <si>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</si>
  <si>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</si>
  <si>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</si>
  <si>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</si>
  <si>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</si>
  <si>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</si>
  <si>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</si>
  <si>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</si>
  <si>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</si>
  <si>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</si>
  <si>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</si>
  <si>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</si>
  <si>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</si>
  <si>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</si>
  <si>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</si>
  <si>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</si>
  <si>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</si>
  <si>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</si>
  <si>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</si>
  <si>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</si>
  <si>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</si>
  <si>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</si>
  <si>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</si>
  <si>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</si>
  <si>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</si>
  <si>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</si>
  <si>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</si>
  <si>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</si>
  <si>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</si>
  <si>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</si>
  <si>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</si>
  <si>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</si>
  <si>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</si>
  <si>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</si>
  <si>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</si>
  <si>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</si>
  <si>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</si>
  <si>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</si>
  <si>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</si>
  <si>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</si>
  <si>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</si>
  <si>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</si>
  <si>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</si>
  <si>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</si>
  <si>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</si>
  <si>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</si>
  <si>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</si>
  <si>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</si>
  <si>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</si>
  <si>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</si>
  <si>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</si>
  <si>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</si>
  <si>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</si>
  <si>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</si>
  <si>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</si>
  <si>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</si>
  <si>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</si>
  <si>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</si>
  <si>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</si>
  <si>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</si>
  <si>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</si>
  <si>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</si>
  <si>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</si>
  <si>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</si>
  <si>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</si>
  <si>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</si>
  <si>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</si>
  <si>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</si>
  <si>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</si>
  <si>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</si>
  <si>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</si>
  <si>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</si>
  <si>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</si>
  <si>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</si>
  <si>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</si>
  <si>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</si>
  <si>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</si>
  <si>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</si>
  <si>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</si>
  <si>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</si>
  <si>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</si>
  <si>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</si>
  <si>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</si>
  <si>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</si>
  <si>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</si>
  <si>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</si>
  <si>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</si>
  <si>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</si>
  <si>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</si>
  <si>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</si>
  <si>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</si>
  <si>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</si>
  <si>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</si>
  <si>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</si>
  <si>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</si>
  <si>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</si>
  <si>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</si>
  <si>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</si>
  <si>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</si>
  <si>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</si>
  <si>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</si>
  <si>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</si>
  <si>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</si>
  <si>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</si>
  <si>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</si>
  <si>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</si>
  <si>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</si>
  <si>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</si>
  <si>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</si>
  <si>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</si>
  <si>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</si>
  <si>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</si>
  <si>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</si>
  <si>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</si>
  <si>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</si>
  <si>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</si>
  <si>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</si>
  <si>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</si>
  <si>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</si>
  <si>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</si>
  <si>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</si>
  <si>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</si>
  <si>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</si>
  <si>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</si>
  <si>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</si>
  <si>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</si>
  <si>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</si>
  <si>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</si>
  <si>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</si>
  <si>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</si>
  <si>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</si>
  <si>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</si>
  <si>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</si>
  <si>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</si>
  <si>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</si>
  <si>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</si>
  <si>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</si>
  <si>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</si>
  <si>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</si>
  <si>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</si>
  <si>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</si>
  <si>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</si>
  <si>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</si>
  <si>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</si>
  <si>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</si>
  <si>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</si>
  <si>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</si>
  <si>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</si>
  <si>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</si>
  <si>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</si>
  <si>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</si>
  <si>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</si>
  <si>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</si>
  <si>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</si>
  <si>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</si>
  <si>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</si>
  <si>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</si>
  <si>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</si>
  <si>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</si>
  <si>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</si>
  <si>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</si>
  <si>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</si>
  <si>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</si>
  <si>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</si>
  <si>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</si>
  <si>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</si>
  <si>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</si>
  <si>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</si>
  <si>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</si>
  <si>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</si>
  <si>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</si>
  <si>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</si>
  <si>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</si>
  <si>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</si>
  <si>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</si>
  <si>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</si>
  <si>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</si>
  <si>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</si>
  <si>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</si>
  <si>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</si>
  <si>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</si>
  <si>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</si>
  <si>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</si>
  <si>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</si>
  <si>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</si>
  <si>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</si>
  <si>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</si>
  <si>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</si>
  <si>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</si>
  <si>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</si>
  <si>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</si>
  <si>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</si>
  <si>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</si>
  <si>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</si>
  <si>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</si>
  <si>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</si>
  <si>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</si>
  <si>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</si>
  <si>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</si>
  <si>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</si>
  <si>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</si>
  <si>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</si>
  <si>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</si>
  <si>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</si>
  <si>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</si>
  <si>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</si>
  <si>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</si>
  <si>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</si>
  <si>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</si>
  <si>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</si>
  <si>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</si>
  <si>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</si>
  <si>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</si>
  <si>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</si>
  <si>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</si>
  <si>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</si>
  <si>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</si>
  <si>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</si>
  <si>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</si>
  <si>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</si>
  <si>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</si>
  <si>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</si>
  <si>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</si>
  <si>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</si>
  <si>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</si>
  <si>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</si>
  <si>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</si>
  <si>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</si>
  <si>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</si>
  <si>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</si>
  <si>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</si>
  <si>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</si>
  <si>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</si>
  <si>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</si>
  <si>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</si>
  <si>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</si>
  <si>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</si>
  <si>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</si>
  <si>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</si>
  <si>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</si>
  <si>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</si>
  <si>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</si>
  <si>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</si>
  <si>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</si>
  <si>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</si>
  <si>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</si>
  <si>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</si>
  <si>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</si>
  <si>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</si>
  <si>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</si>
  <si>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</si>
  <si>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</si>
  <si>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</si>
  <si>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</si>
  <si>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</si>
  <si>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</si>
  <si>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</si>
  <si>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</si>
  <si>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</si>
  <si>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</si>
  <si>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</si>
  <si>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</si>
  <si>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</si>
  <si>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</si>
  <si>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</si>
  <si>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</si>
  <si>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</si>
  <si>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</si>
  <si>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</si>
  <si>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</si>
  <si>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</si>
  <si>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</si>
  <si>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</si>
  <si>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</si>
  <si>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</si>
  <si>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</si>
  <si>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</si>
  <si>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</si>
  <si>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</si>
  <si>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</si>
  <si>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</si>
  <si>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</si>
  <si>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</si>
  <si>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</si>
  <si>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</si>
  <si>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</si>
  <si>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</si>
  <si>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</si>
  <si>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</si>
  <si>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</si>
  <si>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</si>
  <si>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</si>
  <si>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</si>
  <si>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</si>
  <si>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</si>
  <si>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</si>
  <si>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</si>
  <si>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</si>
  <si>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</si>
  <si>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</si>
  <si>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</si>
  <si>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</si>
  <si>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</si>
  <si>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</si>
  <si>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</si>
  <si>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</si>
  <si>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</si>
  <si>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</si>
  <si>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</si>
  <si>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</si>
  <si>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</si>
  <si>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</si>
  <si>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</si>
  <si>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</si>
  <si>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</si>
  <si>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</si>
  <si>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</si>
  <si>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</si>
  <si>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</si>
  <si>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</si>
  <si>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</si>
  <si>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</si>
  <si>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</si>
  <si>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</si>
  <si>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</si>
  <si>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</si>
  <si>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</si>
  <si>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</si>
  <si>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</si>
  <si>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</si>
  <si>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</si>
  <si>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</si>
  <si>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</si>
  <si>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</si>
  <si>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</si>
  <si>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</si>
  <si>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</si>
  <si>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</si>
  <si>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</si>
  <si>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</si>
  <si>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</si>
  <si>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</si>
  <si>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</si>
  <si>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</si>
  <si>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</si>
  <si>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</si>
  <si>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</si>
  <si>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</si>
  <si>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</si>
  <si>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</si>
  <si>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</si>
  <si>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</si>
  <si>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</si>
  <si>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</si>
  <si>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</si>
  <si>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</si>
  <si>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</si>
  <si>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</si>
  <si>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</si>
  <si>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</si>
  <si>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</si>
  <si>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</si>
  <si>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</si>
  <si>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</si>
  <si>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</si>
  <si>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</si>
  <si>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</si>
  <si>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</si>
  <si>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</si>
  <si>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</si>
  <si>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</si>
  <si>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</si>
  <si>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</si>
  <si>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</si>
  <si>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</si>
  <si>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</si>
  <si>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</si>
  <si>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</si>
  <si>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</si>
  <si>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</si>
  <si>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</si>
  <si>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</si>
  <si>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</si>
  <si>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</si>
  <si>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</si>
  <si>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</si>
  <si>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</si>
  <si>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</si>
  <si>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</si>
  <si>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</si>
  <si>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</si>
  <si>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</si>
  <si>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</si>
  <si>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</si>
  <si>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</si>
  <si>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</si>
  <si>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</si>
  <si>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</si>
  <si>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</si>
  <si>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</si>
  <si>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</si>
  <si>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</si>
  <si>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</si>
  <si>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</si>
  <si>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</si>
  <si>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</si>
  <si>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</si>
  <si>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</si>
  <si>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</si>
  <si>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</si>
  <si>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</si>
  <si>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</si>
  <si>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</si>
  <si>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</si>
  <si>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</si>
  <si>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</si>
  <si>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</si>
  <si>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</si>
  <si>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</si>
  <si>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</si>
  <si>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</si>
  <si>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</si>
  <si>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</si>
  <si>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</si>
  <si>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</si>
  <si>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</si>
  <si>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</si>
  <si>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</si>
  <si>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</si>
  <si>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</si>
  <si>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</si>
  <si>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</si>
  <si>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</si>
  <si>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</si>
  <si>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</si>
  <si>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</si>
  <si>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</si>
  <si>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</si>
  <si>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</si>
  <si>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</si>
  <si>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</si>
  <si>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</si>
  <si>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</si>
  <si>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</si>
  <si>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</si>
  <si>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</si>
  <si>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</si>
  <si>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</si>
  <si>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</si>
  <si>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</si>
  <si>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</si>
  <si>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</si>
  <si>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</si>
  <si>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</si>
  <si>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</si>
  <si>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</si>
  <si>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</si>
  <si>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</si>
  <si>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</si>
  <si>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</si>
  <si>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</si>
  <si>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</si>
  <si>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</si>
  <si>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</si>
  <si>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</si>
  <si>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</si>
  <si>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</si>
  <si>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</si>
  <si>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</si>
  <si>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</si>
  <si>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</si>
  <si>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</si>
  <si>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</si>
  <si>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</si>
  <si>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</si>
  <si>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</si>
  <si>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</si>
  <si>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</si>
  <si>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</si>
  <si>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</si>
  <si>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</si>
  <si>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</si>
  <si>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</si>
  <si>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</si>
  <si>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</si>
  <si>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</si>
  <si>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</si>
  <si>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</si>
  <si>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</si>
  <si>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</si>
  <si>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</si>
  <si>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</si>
  <si>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</si>
  <si>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</si>
  <si>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</si>
  <si>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</si>
  <si>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</si>
  <si>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</si>
  <si>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</si>
  <si>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</si>
  <si>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</si>
  <si>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</si>
  <si>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</si>
  <si>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</si>
  <si>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</si>
  <si>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</si>
  <si>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</si>
  <si>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</si>
  <si>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</si>
  <si>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</si>
  <si>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</si>
  <si>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</si>
  <si>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</si>
  <si>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</si>
  <si>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</si>
  <si>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</si>
  <si>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</si>
  <si>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</si>
  <si>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</si>
  <si>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</si>
  <si>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</si>
  <si>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</si>
  <si>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</si>
  <si>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</si>
  <si>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</si>
  <si>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</si>
  <si>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</si>
  <si>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</si>
  <si>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</si>
  <si>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</si>
  <si>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</si>
  <si>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</si>
  <si>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</si>
  <si>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</si>
  <si>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</si>
  <si>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</si>
  <si>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</si>
  <si>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</si>
  <si>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</si>
  <si>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</si>
  <si>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</si>
  <si>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</si>
  <si>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</si>
  <si>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</si>
  <si>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</si>
  <si>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</si>
  <si>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</si>
  <si>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</si>
  <si>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</si>
  <si>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</si>
  <si>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</si>
  <si>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</si>
  <si>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</si>
  <si>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</si>
  <si>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</si>
  <si>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</si>
  <si>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</si>
  <si>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</si>
  <si>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</si>
  <si>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</si>
  <si>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</si>
  <si>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</si>
  <si>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</si>
  <si>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</si>
  <si>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</si>
  <si>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</si>
  <si>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</si>
  <si>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</si>
  <si>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</si>
  <si>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</si>
  <si>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</si>
  <si>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</si>
  <si>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</si>
  <si>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</si>
  <si>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</si>
  <si>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</si>
  <si>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</si>
  <si>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</si>
  <si>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</si>
  <si>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</si>
  <si>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</si>
  <si>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</si>
  <si>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</si>
  <si>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</si>
  <si>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</si>
  <si>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</si>
  <si>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</si>
  <si>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</si>
  <si>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</si>
  <si>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</si>
  <si>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</si>
  <si>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</si>
  <si>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</si>
  <si>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</si>
  <si>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</si>
  <si>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</si>
  <si>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</si>
  <si>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</si>
  <si>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</si>
  <si>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</si>
  <si>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</si>
  <si>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</si>
  <si>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</si>
  <si>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</si>
  <si>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</si>
  <si>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</si>
  <si>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</si>
  <si>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</si>
  <si>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</si>
  <si>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</si>
  <si>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</si>
  <si>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</si>
  <si>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</si>
  <si>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</si>
  <si>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</si>
  <si>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</si>
  <si>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</si>
  <si>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</si>
  <si>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</si>
  <si>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</si>
  <si>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</si>
  <si>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</si>
  <si>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</si>
  <si>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</si>
  <si>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</si>
  <si>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</si>
  <si>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</si>
  <si>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</si>
  <si>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</si>
  <si>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</si>
  <si>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</si>
  <si>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</si>
  <si>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</si>
  <si>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</si>
  <si>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</si>
  <si>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</si>
  <si>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</si>
  <si>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</si>
  <si>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</si>
  <si>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</si>
  <si>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</si>
  <si>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</si>
  <si>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</si>
  <si>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</si>
  <si>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</si>
  <si>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</si>
  <si>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</si>
  <si>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</si>
  <si>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</si>
  <si>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</si>
  <si>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</si>
  <si>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</si>
  <si>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</si>
  <si>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</si>
  <si>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</si>
  <si>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</si>
  <si>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</si>
  <si>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</si>
  <si>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</si>
  <si>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</si>
  <si>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</si>
  <si>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</si>
  <si>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</si>
  <si>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</si>
  <si>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</si>
  <si>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</si>
  <si>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</si>
  <si>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</si>
  <si>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</si>
  <si>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</si>
  <si>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</si>
  <si>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</si>
  <si>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</si>
  <si>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</si>
  <si>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</si>
  <si>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</si>
  <si>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</si>
  <si>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</si>
  <si>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</si>
  <si>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</si>
  <si>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</si>
  <si>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</si>
  <si>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</si>
  <si>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</si>
  <si>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</si>
  <si>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</si>
  <si>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</si>
  <si>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</si>
  <si>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</si>
  <si>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</si>
  <si>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</si>
  <si>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</si>
  <si>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</si>
  <si>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</si>
  <si>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</si>
  <si>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</si>
  <si>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</si>
  <si>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</si>
  <si>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</si>
  <si>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</si>
  <si>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</si>
  <si>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</si>
  <si>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</si>
  <si>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</si>
  <si>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</si>
  <si>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</si>
  <si>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</si>
  <si>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</si>
  <si>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</si>
  <si>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</si>
  <si>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</si>
  <si>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</si>
  <si>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</si>
  <si>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</si>
  <si>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</si>
  <si>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</si>
  <si>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</si>
  <si>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</si>
  <si>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</si>
  <si>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</si>
  <si>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</si>
  <si>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</si>
  <si>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</si>
  <si>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</si>
  <si>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</si>
  <si>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</si>
  <si>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</si>
  <si>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</si>
  <si>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</si>
  <si>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</si>
  <si>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</si>
  <si>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</si>
  <si>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</si>
  <si>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</si>
  <si>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</si>
  <si>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</si>
  <si>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</si>
  <si>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</si>
  <si>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</si>
  <si>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</si>
  <si>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</si>
  <si>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</si>
  <si>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</si>
  <si>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</si>
  <si>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</si>
  <si>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</si>
  <si>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</si>
  <si>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</si>
  <si>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</si>
  <si>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</si>
  <si>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</si>
  <si>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</si>
  <si>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</si>
  <si>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</si>
  <si>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</si>
  <si>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</si>
  <si>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</si>
  <si>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</si>
  <si>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</si>
  <si>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</si>
  <si>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</si>
  <si>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</si>
  <si>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</si>
  <si>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</si>
  <si>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</si>
  <si>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</si>
  <si>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</si>
  <si>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</si>
  <si>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</si>
  <si>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</si>
  <si>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</si>
  <si>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</si>
  <si>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</si>
  <si>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</si>
  <si>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</si>
  <si>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</si>
  <si>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</si>
  <si>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</si>
  <si>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</si>
  <si>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</si>
  <si>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</si>
  <si>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</si>
  <si>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</si>
  <si>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</si>
  <si>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</si>
  <si>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</si>
  <si>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</si>
  <si>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</si>
  <si>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</si>
  <si>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</si>
  <si>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</si>
  <si>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</si>
  <si>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</si>
  <si>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</si>
  <si>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</si>
  <si>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</si>
  <si>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</si>
  <si>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</si>
  <si>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</si>
  <si>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</si>
  <si>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</si>
  <si>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</si>
  <si>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</si>
  <si>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</si>
  <si>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</si>
  <si>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</si>
  <si>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</si>
  <si>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</si>
  <si>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</si>
  <si>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</si>
  <si>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</si>
  <si>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</si>
  <si>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</si>
  <si>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</si>
  <si>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</si>
  <si>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</si>
  <si>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</si>
  <si>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</si>
  <si>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</si>
  <si>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</si>
  <si>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</si>
  <si>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</si>
  <si>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</si>
  <si>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</si>
  <si>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</si>
  <si>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</si>
  <si>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</si>
  <si>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</si>
  <si>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</si>
  <si>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</si>
  <si>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</si>
  <si>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</si>
  <si>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</si>
  <si>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</si>
  <si>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</si>
  <si>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</si>
  <si>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</si>
  <si>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</si>
  <si>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</si>
  <si>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</si>
  <si>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</si>
  <si>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</si>
  <si>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</si>
  <si>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</si>
  <si>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</si>
  <si>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</si>
  <si>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</si>
  <si>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</si>
  <si>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</si>
  <si>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</si>
  <si>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</si>
  <si>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</si>
  <si>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</si>
  <si>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</si>
  <si>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</si>
  <si>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</si>
  <si>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</si>
  <si>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</si>
  <si>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</si>
  <si>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</si>
  <si>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</si>
  <si>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</si>
  <si>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</si>
  <si>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</si>
  <si>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</si>
  <si>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</si>
  <si>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</si>
  <si>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</si>
  <si>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</si>
  <si>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</si>
  <si>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</si>
  <si>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</si>
  <si>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</si>
  <si>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</si>
  <si>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</si>
  <si>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</si>
  <si>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</si>
  <si>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</si>
  <si>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</si>
  <si>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</si>
  <si>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</si>
  <si>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</si>
  <si>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</si>
  <si>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</si>
  <si>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</si>
  <si>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</si>
  <si>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</si>
  <si>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</si>
  <si>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</si>
  <si>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</si>
  <si>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</si>
  <si>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</si>
  <si>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</si>
  <si>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</si>
  <si>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</si>
  <si>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</si>
  <si>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</si>
  <si>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</si>
  <si>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</si>
  <si>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</si>
  <si>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</si>
  <si>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</si>
  <si>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</si>
  <si>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</si>
  <si>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</si>
  <si>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</si>
  <si>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</si>
  <si>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</si>
  <si>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</si>
  <si>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</si>
  <si>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</si>
  <si>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</si>
  <si>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</si>
  <si>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</si>
  <si>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</si>
  <si>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</si>
  <si>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</si>
  <si>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</si>
  <si>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</si>
  <si>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</si>
  <si>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</si>
  <si>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</si>
  <si>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</si>
  <si>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</si>
  <si>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</si>
  <si>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</si>
  <si>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</si>
  <si>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</si>
  <si>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</si>
  <si>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</si>
  <si>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</si>
  <si>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</si>
  <si>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</si>
  <si>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</si>
  <si>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</si>
  <si>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</si>
  <si>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</si>
  <si>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</si>
  <si>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</si>
  <si>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</si>
  <si>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</si>
  <si>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</si>
  <si>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</si>
  <si>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</si>
  <si>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</si>
  <si>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</si>
  <si>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</si>
  <si>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</si>
  <si>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</si>
  <si>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</si>
  <si>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</si>
  <si>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</si>
  <si>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</si>
  <si>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</si>
  <si>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</si>
  <si>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</si>
  <si>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</si>
  <si>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</si>
  <si>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</si>
  <si>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</si>
  <si>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</si>
  <si>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</si>
  <si>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</si>
  <si>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</si>
  <si>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</si>
  <si>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</si>
  <si>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</si>
  <si>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</si>
  <si>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</si>
  <si>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</si>
  <si>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</si>
  <si>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</si>
  <si>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</si>
  <si>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</si>
  <si>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</si>
  <si>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</si>
  <si>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</si>
  <si>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</si>
  <si>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</si>
  <si>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</si>
  <si>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</si>
  <si>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</si>
  <si>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</si>
  <si>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</si>
  <si>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</si>
  <si>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</si>
  <si>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</si>
  <si>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</si>
  <si>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</si>
  <si>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</si>
  <si>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</si>
  <si>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</si>
  <si>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</si>
  <si>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</si>
  <si>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</si>
  <si>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</si>
  <si>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</si>
  <si>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</si>
  <si>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</si>
  <si>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</si>
  <si>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</si>
  <si>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</si>
  <si>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</si>
  <si>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</si>
  <si>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</si>
  <si>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</si>
  <si>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</si>
  <si>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</si>
  <si>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</si>
  <si>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</si>
  <si>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</si>
  <si>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</si>
  <si>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</si>
  <si>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</si>
  <si>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</si>
  <si>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</si>
  <si>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</si>
  <si>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</si>
  <si>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</si>
  <si>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</si>
  <si>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</si>
  <si>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</si>
  <si>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</si>
  <si>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</si>
  <si>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</si>
  <si>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</si>
  <si>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</si>
  <si>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</si>
  <si>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</si>
  <si>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</si>
  <si>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</si>
  <si>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</si>
  <si>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</si>
  <si>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</si>
  <si>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</si>
  <si>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</si>
  <si>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</si>
  <si>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</si>
  <si>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</si>
  <si>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</si>
  <si>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</si>
  <si>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</si>
  <si>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</si>
  <si>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</si>
  <si>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</si>
  <si>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</si>
  <si>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</si>
  <si>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</si>
  <si>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</si>
  <si>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</si>
  <si>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</si>
  <si>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</si>
  <si>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</si>
  <si>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</si>
  <si>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</si>
  <si>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</si>
  <si>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</si>
  <si>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</si>
  <si>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</si>
  <si>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</si>
  <si>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</si>
  <si>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</si>
  <si>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</si>
  <si>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</si>
  <si>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</si>
  <si>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</si>
  <si>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</si>
  <si>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</si>
  <si>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</si>
  <si>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</si>
  <si>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</si>
  <si>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</si>
  <si>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</si>
  <si>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</si>
  <si>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</si>
  <si>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</si>
  <si>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</si>
  <si>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</si>
  <si>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</si>
  <si>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</si>
  <si>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</si>
  <si>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</si>
  <si>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</si>
  <si>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</si>
  <si>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</si>
  <si>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</si>
  <si>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</si>
  <si>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</si>
  <si>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</si>
  <si>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</si>
  <si>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</si>
  <si>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</si>
  <si>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</si>
  <si>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</si>
  <si>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</si>
  <si>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</si>
  <si>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</si>
  <si>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</si>
  <si>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</si>
  <si>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</si>
  <si>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</si>
  <si>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</si>
  <si>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</si>
  <si>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</si>
  <si>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</si>
  <si>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</si>
  <si>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</si>
  <si>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</si>
  <si>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</si>
  <si>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</si>
  <si>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</si>
  <si>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</si>
  <si>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</si>
  <si>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</si>
  <si>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</si>
  <si>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</si>
  <si>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</si>
  <si>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</si>
  <si>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</si>
  <si>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</si>
  <si>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</si>
  <si>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</si>
  <si>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</si>
  <si>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</si>
  <si>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</si>
  <si>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</si>
  <si>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</si>
  <si>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</si>
  <si>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</si>
  <si>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</si>
  <si>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</si>
  <si>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</si>
  <si>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</si>
  <si>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</si>
  <si>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</si>
  <si>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</si>
  <si>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</si>
  <si>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</si>
  <si>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</si>
  <si>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</si>
  <si>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</si>
  <si>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</si>
  <si>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</si>
  <si>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</si>
  <si>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</si>
  <si>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</si>
  <si>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</si>
  <si>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</si>
  <si>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</si>
  <si>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</si>
  <si>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</si>
  <si>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</si>
  <si>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</si>
  <si>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</si>
  <si>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</si>
  <si>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</si>
  <si>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</si>
  <si>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</si>
  <si>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</si>
  <si>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</si>
  <si>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</si>
  <si>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</si>
  <si>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</si>
  <si>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</si>
  <si>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</si>
  <si>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</si>
  <si>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</si>
  <si>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</si>
  <si>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</si>
  <si>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</si>
  <si>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</si>
  <si>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</si>
  <si>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</si>
  <si>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</si>
  <si>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</si>
  <si>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</si>
  <si>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</si>
  <si>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</si>
  <si>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</si>
  <si>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</si>
  <si>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</si>
  <si>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</si>
  <si>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</si>
  <si>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</si>
  <si>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</si>
  <si>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</si>
  <si>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</si>
  <si>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</si>
  <si>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</si>
  <si>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</si>
  <si>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</si>
  <si>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</si>
  <si>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</si>
  <si>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</si>
  <si>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</si>
  <si>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</si>
  <si>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</si>
  <si>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</si>
  <si>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</si>
  <si>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</si>
  <si>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</si>
  <si>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</si>
  <si>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</si>
  <si>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</si>
  <si>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</si>
  <si>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</si>
  <si>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</si>
  <si>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</si>
  <si>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</si>
  <si>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</si>
  <si>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</si>
  <si>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</si>
  <si>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</si>
  <si>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</si>
  <si>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</si>
  <si>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</si>
  <si>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</si>
  <si>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</si>
  <si>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</si>
  <si>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</si>
  <si>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</si>
  <si>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</si>
  <si>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</si>
  <si>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</si>
  <si>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</si>
  <si>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</si>
  <si>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</si>
  <si>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</si>
  <si>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</si>
  <si>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</si>
  <si>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</si>
  <si>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</si>
  <si>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</si>
  <si>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</si>
  <si>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</si>
  <si>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</si>
  <si>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</si>
  <si>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</si>
  <si>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</si>
  <si>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</si>
  <si>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</si>
  <si>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</si>
  <si>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</si>
  <si>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</si>
  <si>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</si>
  <si>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</si>
  <si>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</si>
  <si>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</si>
  <si>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</si>
  <si>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</si>
  <si>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</si>
  <si>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</si>
  <si>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</si>
  <si>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</si>
  <si>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</si>
  <si>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</si>
  <si>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</si>
  <si>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</si>
  <si>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</si>
  <si>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</si>
  <si>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</si>
  <si>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</si>
  <si>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</si>
  <si>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</si>
  <si>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</si>
  <si>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</si>
  <si>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</si>
  <si>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</si>
  <si>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</si>
  <si>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</si>
  <si>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</si>
  <si>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</si>
  <si>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</si>
  <si>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</si>
  <si>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</si>
  <si>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</si>
  <si>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</si>
  <si>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</si>
  <si>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</si>
  <si>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</si>
  <si>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</si>
  <si>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</si>
  <si>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</si>
  <si>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</si>
  <si>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</si>
  <si>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</si>
  <si>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</si>
  <si>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</si>
  <si>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</si>
  <si>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</si>
  <si>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</si>
  <si>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</si>
  <si>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</si>
  <si>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</si>
  <si>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</si>
  <si>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</si>
  <si>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</si>
  <si>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</si>
  <si>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</si>
  <si>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</si>
  <si>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</si>
  <si>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</si>
  <si>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</si>
  <si>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</si>
  <si>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</si>
  <si>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</si>
  <si>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</si>
  <si>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</si>
  <si>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</si>
  <si>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</si>
  <si>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</si>
  <si>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</si>
  <si>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</si>
  <si>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</si>
  <si>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</si>
  <si>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</si>
  <si>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</si>
  <si>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</si>
  <si>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</si>
  <si>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</si>
  <si>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</si>
  <si>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</si>
  <si>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</si>
  <si>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</si>
  <si>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</si>
  <si>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</si>
  <si>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</si>
  <si>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</si>
  <si>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</si>
  <si>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</si>
  <si>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</si>
  <si>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</si>
  <si>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</si>
  <si>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</si>
  <si>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</si>
  <si>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</si>
  <si>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</si>
  <si>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</si>
  <si>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</si>
  <si>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</si>
  <si>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</si>
  <si>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</si>
  <si>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</si>
  <si>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</si>
  <si>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</si>
  <si>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</si>
  <si>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</si>
  <si>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</si>
  <si>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</si>
  <si>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</si>
  <si>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</si>
  <si>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</si>
  <si>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</si>
  <si>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</si>
  <si>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</si>
  <si>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</si>
  <si>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</si>
  <si>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</si>
  <si>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</si>
  <si>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</si>
  <si>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</si>
  <si>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</si>
  <si>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</si>
  <si>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</si>
  <si>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</si>
  <si>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</si>
  <si>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</si>
  <si>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</si>
  <si>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</si>
  <si>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</si>
  <si>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</si>
  <si>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</si>
  <si>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</si>
  <si>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</si>
  <si>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</si>
  <si>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</si>
  <si>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</si>
  <si>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</si>
  <si>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</si>
  <si>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</si>
  <si>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</si>
  <si>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</si>
  <si>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</si>
  <si>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</si>
  <si>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</si>
  <si>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</si>
  <si>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</si>
  <si>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</si>
  <si>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</si>
  <si>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</si>
  <si>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</si>
  <si>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</si>
  <si>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</si>
  <si>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</si>
  <si>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</si>
  <si>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</si>
  <si>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</si>
  <si>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</si>
  <si>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</si>
  <si>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</si>
  <si>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</si>
  <si>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</si>
  <si>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</si>
  <si>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</si>
  <si>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</si>
  <si>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</si>
  <si>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</si>
  <si>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</si>
  <si>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</si>
  <si>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</si>
  <si>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</si>
  <si>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</si>
  <si>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</si>
  <si>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</si>
  <si>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</si>
  <si>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</si>
  <si>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</si>
  <si>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</si>
  <si>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</si>
  <si>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</si>
  <si>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</si>
  <si>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</si>
  <si>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</si>
  <si>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</si>
  <si>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</si>
  <si>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</si>
  <si>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</si>
  <si>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</si>
  <si>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</si>
  <si>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</si>
  <si>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</si>
  <si>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</si>
  <si>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</si>
  <si>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</si>
  <si>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</si>
  <si>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</si>
  <si>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</si>
  <si>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</si>
  <si>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</si>
  <si>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</si>
  <si>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</si>
  <si>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</si>
  <si>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</si>
  <si>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</si>
  <si>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</si>
  <si>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</si>
  <si>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</si>
  <si>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</si>
  <si>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</si>
  <si>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</si>
  <si>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</si>
  <si>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</si>
  <si>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</si>
  <si>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</si>
  <si>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</si>
  <si>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</si>
  <si>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</si>
  <si>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</si>
  <si>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</si>
  <si>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</si>
  <si>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</si>
  <si>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</si>
  <si>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</si>
  <si>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</si>
  <si>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</si>
  <si>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</si>
  <si>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</si>
  <si>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</si>
  <si>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</si>
  <si>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</si>
  <si>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</si>
  <si>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</si>
  <si>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</si>
  <si>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</si>
  <si>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</si>
  <si>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</si>
  <si>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</si>
  <si>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</si>
  <si>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</si>
  <si>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</si>
  <si>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</si>
  <si>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</si>
  <si>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</si>
  <si>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</si>
  <si>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</si>
  <si>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</si>
  <si>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</si>
  <si>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</si>
  <si>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</si>
  <si>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</si>
  <si>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</si>
  <si>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</si>
  <si>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</si>
  <si>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</si>
  <si>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</si>
  <si>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</si>
  <si>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</si>
  <si>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</si>
  <si>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</si>
  <si>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</si>
  <si>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</si>
  <si>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</si>
  <si>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</si>
  <si>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</si>
  <si>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</si>
  <si>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</si>
  <si>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</si>
  <si>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</si>
  <si>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</si>
  <si>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</si>
  <si>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</si>
  <si>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</si>
  <si>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</si>
  <si>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</si>
  <si>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</si>
  <si>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</si>
  <si>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</si>
  <si>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</si>
  <si>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</si>
  <si>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</si>
  <si>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</si>
  <si>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</si>
  <si>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</si>
  <si>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</si>
  <si>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</si>
  <si>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</si>
  <si>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</si>
  <si>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</si>
  <si>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</si>
  <si>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</si>
  <si>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</si>
  <si>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</si>
  <si>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</si>
  <si>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</si>
  <si>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</si>
  <si>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</si>
  <si>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</si>
  <si>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</si>
  <si>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</si>
  <si>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</si>
  <si>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</si>
  <si>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</si>
  <si>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</si>
  <si>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</si>
  <si>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</si>
  <si>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</si>
  <si>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</si>
  <si>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</si>
  <si>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</si>
  <si>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</si>
  <si>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</si>
  <si>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</si>
  <si>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</si>
  <si>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</si>
  <si>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</si>
  <si>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</si>
  <si>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</si>
  <si>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</si>
  <si>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</si>
  <si>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</si>
  <si>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</si>
  <si>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</si>
  <si>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</si>
  <si>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</si>
  <si>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</si>
  <si>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</si>
  <si>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</si>
  <si>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</si>
  <si>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</si>
  <si>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</si>
  <si>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</si>
  <si>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</si>
  <si>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</si>
  <si>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</si>
  <si>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</si>
  <si>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</si>
  <si>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</si>
  <si>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</si>
  <si>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</si>
  <si>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</si>
  <si>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</si>
  <si>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</si>
  <si>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</si>
  <si>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</si>
  <si>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</si>
  <si>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</si>
  <si>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</si>
  <si>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</si>
  <si>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</si>
  <si>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</si>
  <si>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</si>
  <si>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</si>
  <si>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</si>
  <si>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</si>
  <si>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</si>
  <si>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</si>
  <si>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</si>
  <si>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</si>
  <si>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</si>
  <si>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</si>
  <si>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</si>
  <si>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</si>
  <si>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</si>
  <si>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</si>
  <si>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</si>
  <si>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</si>
  <si>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</si>
  <si>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</si>
  <si>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</si>
  <si>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</si>
  <si>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</si>
  <si>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</si>
  <si>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</si>
  <si>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</si>
  <si>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</si>
  <si>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</si>
  <si>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</si>
  <si>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</si>
  <si>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</si>
  <si>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</si>
  <si>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</si>
  <si>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</si>
  <si>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</si>
  <si>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</si>
  <si>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</si>
  <si>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</si>
  <si>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</si>
  <si>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</si>
  <si>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</si>
  <si>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</si>
  <si>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</si>
  <si>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</si>
  <si>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</si>
  <si>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</si>
  <si>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</si>
  <si>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</si>
  <si>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</si>
  <si>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</si>
  <si>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</si>
  <si>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</si>
  <si>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</si>
  <si>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</si>
  <si>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</si>
  <si>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</si>
  <si>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</si>
  <si>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</si>
  <si>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</si>
  <si>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</si>
  <si>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</si>
  <si>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</si>
  <si>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</si>
  <si>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</si>
  <si>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</si>
  <si>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</si>
  <si>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</si>
  <si>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</si>
  <si>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</si>
  <si>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</si>
  <si>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</si>
  <si>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</si>
  <si>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</si>
  <si>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</si>
  <si>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</si>
  <si>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</si>
  <si>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</si>
  <si>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</si>
  <si>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</si>
  <si>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</si>
  <si>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</si>
  <si>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</si>
  <si>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</si>
  <si>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</si>
  <si>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</si>
  <si>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</si>
  <si>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</si>
  <si>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</si>
  <si>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</si>
  <si>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</si>
  <si>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</si>
  <si>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</si>
  <si>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</si>
  <si>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</si>
  <si>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</si>
  <si>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</si>
  <si>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</si>
  <si>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</si>
  <si>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</si>
  <si>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</si>
  <si>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</si>
  <si>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</si>
  <si>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</si>
  <si>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</si>
  <si>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</si>
  <si>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</si>
  <si>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</si>
  <si>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</si>
  <si>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</si>
  <si>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</si>
  <si>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</si>
  <si>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</si>
  <si>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</si>
  <si>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</si>
  <si>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</si>
  <si>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</si>
  <si>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</si>
  <si>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</si>
  <si>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</si>
  <si>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</si>
  <si>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</si>
  <si>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</si>
  <si>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</si>
  <si>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</si>
  <si>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</si>
  <si>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</si>
  <si>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</si>
  <si>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</si>
  <si>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</si>
  <si>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</si>
  <si>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</si>
  <si>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</si>
  <si>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</si>
  <si>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</si>
  <si>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</si>
  <si>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</si>
  <si>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</si>
  <si>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</si>
  <si>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</si>
  <si>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</si>
  <si>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</si>
  <si>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</si>
  <si>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</si>
  <si>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</si>
  <si>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</si>
  <si>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</si>
  <si>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</si>
  <si>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</si>
  <si>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</si>
  <si>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</si>
  <si>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</si>
  <si>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</si>
  <si>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</si>
  <si>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</si>
  <si>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</si>
  <si>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</si>
  <si>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</si>
  <si>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</si>
  <si>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</si>
  <si>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</si>
  <si>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</si>
  <si>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</si>
  <si>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</si>
  <si>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</si>
  <si>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</si>
  <si>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</si>
  <si>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</si>
  <si>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</si>
  <si>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</si>
  <si>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</si>
  <si>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</si>
  <si>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</si>
  <si>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</si>
  <si>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</si>
  <si>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</si>
  <si>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</si>
  <si>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</si>
  <si>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</si>
  <si>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</si>
  <si>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</si>
  <si>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</si>
  <si>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</si>
  <si>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</si>
  <si>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</si>
  <si>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</si>
  <si>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</si>
  <si>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</si>
  <si>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</si>
  <si>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</si>
  <si>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</si>
  <si>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</si>
  <si>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</si>
  <si>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</si>
  <si>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</si>
  <si>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</si>
  <si>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</si>
  <si>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</si>
  <si>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</si>
  <si>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</si>
  <si>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</si>
  <si>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</si>
  <si>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</si>
  <si>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</si>
  <si>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</si>
  <si>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</si>
  <si>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</si>
  <si>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</si>
  <si>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</si>
  <si>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</si>
  <si>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</si>
  <si>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</si>
  <si>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</si>
  <si>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</si>
  <si>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</si>
  <si>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</si>
  <si>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</si>
  <si>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</si>
  <si>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</si>
  <si>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</si>
  <si>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</si>
  <si>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</si>
  <si>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</si>
  <si>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</si>
  <si>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</si>
  <si>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</si>
  <si>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</si>
  <si>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</si>
  <si>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</si>
  <si>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</si>
  <si>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</si>
  <si>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</si>
  <si>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</si>
  <si>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</si>
  <si>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</si>
  <si>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</si>
  <si>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</si>
  <si>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</si>
  <si>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</si>
  <si>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</si>
  <si>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</si>
  <si>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</si>
  <si>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</si>
  <si>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</si>
  <si>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</si>
  <si>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</si>
  <si>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</si>
  <si>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</si>
  <si>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</si>
  <si>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</si>
  <si>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</si>
  <si>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</si>
  <si>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</si>
  <si>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</si>
  <si>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</si>
  <si>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</si>
  <si>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</si>
  <si>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</si>
  <si>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</si>
  <si>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</si>
  <si>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</si>
  <si>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</si>
  <si>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</si>
  <si>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</si>
  <si>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</si>
  <si>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</si>
  <si>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</si>
  <si>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</si>
  <si>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</si>
  <si>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</si>
  <si>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</si>
  <si>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</si>
  <si>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</si>
  <si>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</si>
  <si>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</si>
  <si>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</si>
  <si>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</si>
  <si>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</si>
  <si>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</si>
  <si>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</si>
  <si>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</si>
  <si>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</si>
  <si>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</si>
  <si>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</si>
  <si>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</si>
  <si>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</si>
  <si>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</si>
  <si>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</si>
  <si>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</si>
  <si>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</si>
  <si>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</si>
  <si>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</si>
  <si>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</si>
  <si>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</si>
  <si>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</si>
  <si>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</si>
  <si>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</si>
  <si>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</si>
  <si>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</si>
  <si>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</si>
  <si>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</si>
  <si>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</si>
  <si>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</si>
  <si>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</si>
  <si>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</si>
  <si>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</si>
  <si>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</si>
  <si>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</si>
  <si>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</si>
  <si>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</si>
  <si>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</si>
  <si>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</si>
  <si>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</si>
  <si>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</si>
  <si>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</si>
  <si>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</si>
  <si>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</si>
  <si>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</si>
  <si>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</si>
  <si>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</si>
  <si>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</si>
  <si>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</si>
  <si>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</si>
  <si>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</si>
  <si>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</si>
  <si>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</si>
  <si>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</si>
  <si>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</si>
  <si>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</si>
  <si>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</si>
  <si>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</si>
  <si>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</si>
  <si>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</si>
  <si>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</si>
  <si>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</si>
  <si>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</si>
  <si>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</si>
  <si>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</si>
  <si>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</si>
  <si>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</si>
  <si>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</si>
  <si>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</si>
  <si>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</si>
  <si>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</si>
  <si>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</si>
  <si>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</si>
  <si>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</si>
  <si>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</si>
  <si>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</si>
  <si>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</si>
  <si>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</si>
  <si>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</si>
  <si>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</si>
  <si>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</si>
  <si>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</si>
  <si>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</si>
  <si>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</si>
  <si>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</si>
  <si>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</si>
  <si>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</si>
  <si>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</si>
  <si>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</si>
  <si>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</si>
  <si>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</si>
  <si>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</si>
  <si>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</si>
  <si>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</si>
  <si>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</si>
  <si>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</si>
  <si>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</si>
  <si>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</si>
  <si>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</si>
  <si>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</si>
  <si>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</si>
  <si>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</si>
  <si>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</si>
  <si>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</si>
  <si>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</si>
  <si>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</si>
  <si>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</si>
  <si>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</si>
  <si>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</si>
  <si>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</si>
  <si>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</si>
  <si>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</si>
  <si>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</si>
  <si>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</si>
  <si>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</si>
  <si>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</si>
  <si>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</si>
  <si>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</si>
  <si>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</si>
  <si>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</si>
  <si>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</si>
  <si>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</si>
  <si>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</si>
  <si>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</si>
  <si>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</si>
  <si>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</si>
  <si>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</si>
  <si>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</si>
  <si>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</si>
  <si>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</si>
  <si>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</si>
  <si>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</si>
  <si>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</si>
  <si>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</si>
  <si>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</si>
  <si>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</si>
  <si>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</si>
  <si>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</si>
  <si>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</si>
  <si>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</si>
  <si>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</si>
  <si>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</si>
  <si>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</si>
  <si>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</si>
  <si>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</si>
  <si>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</si>
  <si>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</si>
  <si>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</si>
  <si>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</si>
  <si>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</si>
  <si>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</si>
  <si>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</si>
  <si>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</si>
  <si>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</si>
  <si>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</si>
  <si>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</si>
  <si>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</si>
  <si>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</si>
  <si>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</si>
  <si>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</si>
  <si>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</si>
  <si>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</si>
  <si>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</si>
  <si>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</si>
  <si>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</si>
  <si>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</si>
  <si>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</si>
  <si>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</si>
  <si>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</si>
  <si>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</si>
  <si>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</si>
  <si>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</si>
  <si>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</si>
  <si>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</si>
  <si>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</si>
  <si>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</si>
  <si>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</si>
  <si>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</si>
  <si>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</si>
  <si>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</si>
  <si>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</si>
  <si>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</si>
  <si>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</si>
  <si>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</si>
  <si>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</si>
  <si>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</si>
  <si>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</si>
  <si>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</si>
  <si>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</si>
  <si>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</si>
  <si>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</si>
  <si>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</si>
  <si>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</si>
  <si>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</si>
  <si>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</si>
  <si>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</si>
  <si>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</si>
  <si>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</si>
  <si>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</si>
  <si>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</si>
  <si>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</si>
  <si>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</si>
  <si>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</si>
  <si>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</si>
  <si>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</si>
  <si>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</si>
  <si>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</si>
  <si>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</si>
  <si>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</si>
  <si>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</si>
  <si>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</si>
  <si>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</si>
  <si>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</si>
  <si>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</si>
  <si>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</si>
  <si>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</si>
  <si>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</si>
  <si>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</si>
  <si>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</si>
  <si>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</si>
  <si>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</si>
  <si>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</si>
  <si>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</si>
  <si>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</si>
  <si>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</si>
  <si>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</si>
  <si>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</si>
  <si>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</si>
  <si>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</si>
  <si>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</si>
  <si>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</si>
  <si>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</si>
  <si>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</si>
  <si>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</si>
  <si>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</si>
  <si>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</si>
  <si>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</si>
  <si>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</si>
  <si>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</si>
  <si>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</si>
  <si>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</si>
  <si>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</si>
  <si>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</si>
  <si>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</si>
  <si>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</si>
  <si>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</si>
  <si>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</si>
  <si>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</si>
  <si>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</si>
  <si>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</si>
  <si>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</si>
  <si>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</si>
  <si>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</si>
  <si>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</si>
  <si>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</si>
  <si>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</si>
  <si>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</si>
  <si>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</si>
  <si>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</si>
  <si>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</si>
  <si>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</si>
  <si>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</si>
  <si>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</si>
  <si>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</si>
  <si>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</si>
  <si>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</si>
  <si>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</si>
  <si>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</si>
  <si>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</si>
  <si>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</si>
  <si>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</si>
  <si>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</si>
  <si>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</si>
  <si>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</si>
  <si>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</si>
  <si>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</si>
  <si>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</si>
  <si>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</si>
  <si>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</si>
  <si>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</si>
  <si>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</si>
  <si>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</si>
  <si>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</si>
  <si>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</si>
  <si>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</si>
  <si>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</si>
  <si>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</si>
  <si>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</si>
  <si>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</si>
  <si>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</si>
  <si>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</si>
  <si>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</si>
  <si>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</si>
  <si>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</si>
  <si>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</si>
  <si>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</si>
  <si>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</si>
  <si>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</si>
  <si>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</si>
  <si>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</si>
  <si>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</si>
  <si>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</si>
  <si>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</si>
  <si>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</si>
  <si>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</si>
  <si>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</si>
  <si>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</si>
  <si>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</si>
  <si>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</si>
  <si>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</si>
  <si>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</si>
  <si>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</si>
  <si>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</si>
  <si>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</si>
  <si>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</si>
  <si>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</si>
  <si>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</si>
  <si>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</si>
  <si>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</si>
  <si>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</si>
  <si>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</si>
  <si>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</si>
  <si>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</si>
  <si>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</si>
  <si>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</si>
  <si>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</si>
  <si>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</si>
  <si>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</si>
  <si>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</si>
  <si>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</si>
  <si>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</si>
  <si>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</si>
  <si>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</si>
  <si>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</si>
  <si>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</si>
  <si>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</si>
  <si>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</si>
  <si>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</si>
  <si>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</si>
  <si>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</si>
  <si>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</si>
  <si>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</si>
  <si>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</si>
  <si>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</si>
  <si>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</si>
  <si>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</si>
  <si>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</si>
  <si>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</si>
  <si>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</si>
  <si>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</si>
  <si>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</si>
  <si>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</si>
  <si>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</si>
  <si>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</si>
  <si>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</si>
  <si>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</si>
  <si>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</si>
  <si>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</si>
  <si>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</si>
  <si>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</si>
  <si>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</si>
  <si>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</si>
  <si>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</si>
  <si>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</si>
  <si>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</si>
  <si>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</si>
  <si>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</si>
  <si>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</si>
  <si>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</si>
  <si>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</si>
  <si>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</si>
  <si>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</si>
  <si>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</si>
  <si>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</si>
  <si>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</si>
  <si>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</si>
  <si>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</si>
  <si>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</si>
  <si>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</si>
  <si>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</si>
  <si>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</si>
  <si>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</si>
  <si>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</si>
  <si>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</si>
  <si>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</si>
  <si>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</si>
  <si>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</si>
  <si>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</si>
  <si>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</si>
  <si>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</si>
  <si>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</si>
  <si>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</si>
  <si>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</si>
  <si>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</si>
  <si>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</si>
  <si>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</si>
  <si>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</si>
  <si>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</si>
  <si>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</si>
  <si>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</si>
  <si>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</si>
  <si>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</si>
  <si>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</si>
  <si>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</si>
  <si>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</si>
  <si>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</si>
  <si>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</si>
  <si>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</si>
  <si>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</si>
  <si>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</si>
  <si>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</si>
  <si>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</si>
  <si>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</si>
  <si>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</si>
  <si>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</si>
  <si>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</si>
  <si>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</si>
  <si>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</si>
  <si>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</si>
  <si>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</si>
  <si>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</si>
  <si>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</si>
  <si>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</si>
  <si>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</si>
  <si>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</si>
  <si>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</si>
  <si>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</si>
  <si>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</si>
  <si>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</si>
  <si>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</si>
  <si>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</si>
  <si>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</si>
  <si>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</si>
  <si>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</si>
  <si>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</si>
  <si>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</si>
  <si>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</si>
  <si>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</si>
  <si>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</si>
  <si>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</si>
  <si>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</si>
  <si>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</si>
  <si>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</si>
  <si>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</si>
  <si>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</si>
  <si>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</si>
  <si>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</si>
  <si>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</si>
  <si>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</si>
  <si>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</si>
  <si>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</si>
  <si>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</si>
  <si>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</si>
  <si>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</si>
  <si>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</si>
  <si>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</si>
  <si>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</si>
  <si>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</si>
  <si>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</si>
  <si>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</si>
  <si>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</si>
  <si>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</si>
  <si>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</si>
  <si>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</si>
  <si>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</si>
  <si>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</si>
  <si>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</si>
  <si>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</si>
  <si>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</si>
  <si>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</si>
  <si>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</si>
  <si>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</si>
  <si>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</si>
  <si>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</si>
  <si>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</si>
  <si>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</si>
  <si>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</si>
  <si>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</si>
  <si>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</si>
  <si>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</si>
  <si>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</si>
  <si>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</si>
  <si>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</si>
  <si>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</si>
  <si>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</si>
  <si>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</si>
  <si>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</si>
  <si>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</si>
  <si>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</si>
  <si>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</si>
  <si>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</si>
  <si>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</si>
  <si>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</si>
  <si>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</si>
  <si>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</si>
  <si>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</si>
  <si>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</si>
  <si>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</si>
  <si>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</si>
  <si>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</si>
  <si>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</si>
  <si>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</si>
  <si>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</si>
  <si>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</si>
  <si>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</si>
  <si>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</si>
  <si>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</si>
  <si>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</si>
  <si>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</si>
  <si>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</si>
  <si>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</si>
  <si>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</si>
  <si>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</si>
  <si>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</si>
  <si>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</si>
  <si>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</si>
  <si>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</si>
  <si>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</si>
  <si>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</si>
  <si>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</si>
  <si>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</si>
  <si>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</si>
  <si>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</si>
  <si>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</si>
  <si>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</si>
  <si>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</si>
  <si>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</si>
  <si>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</si>
  <si>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</si>
  <si>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</si>
  <si>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</si>
  <si>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</si>
  <si>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</si>
  <si>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</si>
  <si>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</si>
  <si>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</si>
  <si>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</si>
  <si>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</si>
  <si>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</si>
  <si>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</si>
  <si>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</si>
  <si>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</si>
  <si>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</si>
  <si>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</si>
  <si>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</si>
  <si>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</si>
  <si>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</si>
  <si>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</si>
  <si>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</si>
  <si>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</si>
  <si>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</si>
  <si>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</si>
  <si>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</si>
  <si>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</si>
  <si>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</si>
  <si>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</si>
  <si>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</si>
  <si>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</si>
  <si>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</si>
  <si>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</si>
  <si>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</si>
  <si>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</si>
  <si>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</si>
  <si>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</si>
  <si>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</si>
  <si>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</si>
  <si>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</si>
  <si>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</si>
  <si>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</si>
  <si>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</si>
  <si>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</si>
  <si>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</si>
  <si>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</si>
  <si>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</si>
  <si>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</si>
  <si>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</si>
  <si>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</si>
  <si>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</si>
  <si>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</si>
  <si>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</si>
  <si>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</si>
  <si>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</si>
  <si>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</si>
  <si>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</si>
  <si>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</si>
  <si>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</si>
  <si>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</si>
  <si>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</si>
  <si>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</si>
  <si>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</si>
  <si>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</si>
  <si>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</si>
  <si>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</si>
  <si>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</si>
  <si>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</si>
  <si>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</si>
  <si>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</si>
  <si>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</si>
  <si>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</si>
  <si>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</si>
  <si>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</si>
  <si>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</si>
  <si>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</si>
  <si>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</si>
  <si>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</si>
  <si>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</si>
  <si>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</si>
  <si>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</si>
  <si>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</si>
  <si>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</si>
  <si>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</si>
  <si>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</si>
  <si>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</si>
  <si>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</si>
  <si>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</si>
  <si>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</si>
  <si>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</si>
  <si>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</si>
  <si>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</si>
  <si>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</si>
  <si>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</si>
  <si>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</si>
  <si>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</si>
  <si>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</si>
  <si>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</si>
  <si>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</si>
  <si>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</si>
  <si>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</si>
  <si>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</si>
  <si>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</si>
  <si>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</si>
  <si>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</si>
  <si>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</si>
  <si>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</si>
  <si>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</si>
  <si>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</si>
  <si>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</si>
  <si>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</si>
  <si>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</si>
  <si>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</si>
  <si>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</si>
  <si>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</si>
  <si>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</si>
  <si>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</si>
  <si>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</si>
  <si>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</si>
  <si>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</si>
  <si>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</si>
  <si>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</si>
  <si>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</si>
  <si>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</si>
  <si>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</si>
  <si>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</si>
  <si>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</si>
  <si>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</si>
  <si>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</si>
  <si>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</si>
  <si>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</si>
  <si>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</si>
  <si>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</si>
  <si>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</si>
  <si>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</si>
  <si>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</si>
  <si>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</si>
  <si>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</si>
  <si>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</si>
  <si>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</si>
  <si>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</si>
  <si>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</si>
  <si>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</si>
  <si>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</si>
  <si>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</si>
  <si>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</si>
  <si>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</si>
  <si>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</si>
  <si>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</si>
  <si>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</si>
  <si>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</si>
  <si>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</si>
  <si>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</si>
  <si>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</si>
  <si>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</si>
  <si>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</si>
  <si>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</si>
  <si>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</si>
  <si>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</si>
  <si>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</si>
  <si>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</si>
  <si>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</si>
  <si>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</si>
  <si>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</si>
  <si>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</si>
  <si>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</si>
  <si>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</si>
  <si>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</si>
  <si>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</si>
  <si>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</si>
  <si>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</si>
  <si>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</si>
  <si>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</si>
  <si>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</si>
  <si>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</si>
  <si>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</si>
  <si>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</si>
  <si>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</si>
  <si>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</si>
  <si>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</si>
  <si>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</si>
  <si>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</si>
  <si>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</si>
  <si>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</si>
  <si>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</si>
  <si>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</si>
  <si>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</si>
  <si>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</si>
  <si>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</si>
  <si>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</si>
  <si>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</si>
  <si>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</si>
  <si>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</si>
  <si>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</si>
  <si>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</si>
  <si>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</si>
  <si>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</si>
  <si>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</si>
  <si>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</si>
  <si>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</si>
  <si>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</si>
  <si>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</si>
  <si>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</si>
  <si>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</si>
  <si>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</si>
  <si>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</si>
  <si>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</si>
  <si>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</si>
  <si>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</si>
  <si>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</si>
  <si>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</si>
  <si>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</si>
  <si>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</si>
  <si>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</si>
  <si>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</si>
  <si>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</si>
  <si>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</si>
  <si>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</si>
  <si>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</si>
  <si>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</si>
  <si>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</si>
  <si>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</si>
  <si>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</si>
  <si>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</si>
  <si>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</si>
  <si>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</si>
  <si>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</si>
  <si>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</si>
  <si>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</si>
  <si>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</si>
  <si>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</si>
  <si>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</si>
  <si>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</si>
  <si>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</si>
  <si>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</si>
  <si>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</si>
  <si>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</si>
  <si>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</si>
  <si>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</si>
  <si>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</si>
  <si>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</si>
  <si>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</si>
  <si>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</si>
  <si>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</si>
  <si>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</si>
  <si>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</si>
  <si>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</si>
  <si>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</si>
  <si>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</si>
  <si>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</si>
  <si>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</si>
  <si>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</si>
  <si>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</si>
  <si>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</si>
  <si>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</si>
  <si>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</si>
  <si>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</si>
  <si>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</si>
  <si>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</si>
  <si>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</si>
  <si>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</si>
  <si>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</si>
  <si>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</si>
  <si>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</si>
  <si>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</si>
  <si>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</si>
  <si>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</si>
  <si>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</si>
  <si>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</si>
  <si>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</si>
  <si>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</si>
  <si>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</si>
  <si>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</si>
  <si>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</si>
  <si>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</si>
  <si>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</si>
  <si>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</si>
  <si>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</si>
  <si>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</si>
  <si>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</si>
  <si>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</si>
  <si>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</si>
  <si>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</si>
  <si>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</si>
  <si>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</si>
  <si>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</si>
  <si>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</si>
  <si>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</si>
  <si>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</si>
  <si>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</si>
  <si>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</si>
  <si>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</si>
  <si>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</si>
  <si>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</si>
  <si>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</si>
  <si>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</si>
  <si>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</si>
  <si>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</si>
  <si>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</si>
  <si>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</si>
  <si>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</si>
  <si>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</si>
  <si>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</si>
  <si>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</si>
  <si>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</si>
  <si>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</si>
  <si>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</si>
  <si>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</si>
  <si>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</si>
  <si>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</si>
  <si>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</si>
  <si>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</si>
  <si>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</si>
  <si>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</si>
  <si>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</si>
  <si>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</si>
  <si>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</si>
  <si>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</si>
  <si>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</si>
  <si>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</si>
  <si>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</si>
  <si>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</si>
  <si>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</si>
  <si>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</si>
  <si>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</si>
  <si>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</si>
  <si>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</si>
  <si>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</si>
  <si>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</si>
  <si>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</si>
  <si>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</si>
  <si>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</si>
  <si>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</si>
  <si>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</si>
  <si>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</si>
  <si>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</si>
  <si>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</si>
  <si>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</si>
  <si>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</si>
  <si>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</si>
  <si>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</si>
  <si>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</si>
  <si>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</si>
  <si>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</si>
  <si>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</si>
  <si>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</si>
  <si>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</si>
  <si>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</si>
  <si>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</si>
  <si>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</si>
  <si>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</si>
  <si>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</si>
  <si>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</si>
  <si>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</si>
  <si>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</si>
  <si>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</si>
  <si>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</si>
  <si>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</si>
  <si>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</si>
  <si>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</si>
  <si>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</si>
  <si>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</si>
  <si>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</si>
  <si>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</si>
  <si>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</si>
  <si>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</si>
  <si>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</si>
  <si>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</si>
  <si>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</si>
  <si>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</si>
  <si>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</si>
  <si>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</si>
  <si>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</si>
  <si>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</si>
  <si>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</si>
  <si>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</si>
  <si>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</si>
  <si>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</si>
  <si>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</si>
  <si>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</si>
  <si>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</si>
  <si>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</si>
  <si>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</si>
  <si>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</si>
  <si>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</si>
  <si>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</si>
  <si>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</si>
  <si>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</si>
  <si>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</si>
  <si>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</si>
  <si>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</si>
  <si>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</si>
  <si>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</si>
  <si>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</si>
  <si>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</si>
  <si>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</si>
  <si>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</si>
  <si>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</si>
  <si>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</si>
  <si>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</si>
  <si>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</si>
  <si>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</si>
  <si>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</si>
  <si>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</si>
  <si>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</si>
  <si>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</si>
  <si>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</si>
  <si>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</si>
  <si>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</si>
  <si>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</si>
  <si>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</si>
  <si>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</si>
  <si>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</si>
  <si>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</si>
  <si>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</si>
  <si>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</si>
  <si>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</si>
  <si>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</si>
  <si>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</si>
  <si>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</si>
  <si>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</si>
  <si>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</si>
  <si>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</si>
  <si>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</si>
  <si>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</si>
  <si>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</si>
  <si>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</si>
  <si>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</si>
  <si>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</si>
  <si>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</si>
  <si>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</si>
  <si>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</si>
  <si>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</si>
  <si>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</si>
  <si>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</si>
  <si>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</si>
  <si>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</si>
  <si>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</si>
  <si>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</si>
  <si>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</si>
  <si>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</si>
  <si>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</si>
  <si>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</si>
  <si>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</si>
  <si>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</si>
  <si>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</si>
  <si>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</si>
  <si>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</si>
  <si>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</si>
  <si>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</si>
  <si>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</si>
  <si>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</si>
  <si>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</si>
  <si>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</si>
  <si>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</si>
  <si>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</si>
  <si>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</si>
  <si>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</si>
  <si>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</si>
  <si>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</si>
  <si>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</si>
  <si>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</si>
  <si>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</si>
  <si>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</si>
  <si>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</si>
  <si>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</si>
  <si>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</si>
  <si>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</si>
  <si>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</si>
  <si>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</si>
  <si>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</si>
  <si>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</si>
  <si>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</si>
  <si>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</si>
  <si>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</si>
  <si>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</si>
  <si>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</si>
  <si>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</si>
  <si>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</si>
  <si>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</si>
  <si>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</si>
  <si>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</si>
  <si>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</si>
  <si>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</si>
  <si>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</si>
  <si>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</si>
  <si>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</si>
  <si>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</si>
  <si>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</si>
  <si>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</si>
  <si>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</si>
  <si>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</si>
  <si>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</si>
  <si>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</si>
  <si>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</si>
  <si>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</si>
  <si>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</si>
  <si>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</si>
  <si>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</si>
  <si>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</si>
  <si>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</si>
  <si>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</si>
  <si>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</si>
  <si>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</si>
  <si>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</si>
  <si>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</si>
  <si>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</si>
  <si>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</si>
  <si>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</si>
  <si>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</si>
  <si>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</si>
  <si>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</si>
  <si>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</si>
  <si>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</si>
  <si>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</si>
  <si>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</si>
  <si>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</si>
  <si>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</si>
  <si>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</si>
  <si>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</si>
  <si>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</si>
  <si>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</si>
  <si>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</si>
  <si>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</si>
  <si>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</si>
  <si>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</si>
  <si>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</si>
  <si>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</si>
  <si>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</si>
  <si>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</si>
  <si>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</si>
  <si>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</si>
  <si>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</si>
  <si>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</si>
  <si>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</si>
  <si>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</si>
  <si>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</si>
  <si>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</si>
  <si>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</si>
  <si>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</si>
  <si>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</si>
  <si>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</si>
  <si>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</si>
  <si>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</si>
  <si>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</si>
  <si>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</si>
  <si>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</si>
  <si>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</si>
  <si>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</si>
  <si>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</si>
  <si>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</si>
  <si>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</si>
  <si>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</si>
  <si>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</si>
  <si>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</si>
  <si>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</si>
  <si>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</si>
  <si>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</si>
  <si>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</si>
  <si>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</si>
  <si>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</si>
  <si>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</si>
  <si>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</si>
  <si>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</si>
  <si>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</si>
  <si>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</si>
  <si>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</si>
  <si>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</si>
  <si>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</si>
  <si>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</si>
  <si>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</si>
  <si>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</si>
  <si>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</si>
  <si>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</si>
  <si>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</si>
  <si>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</si>
  <si>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</si>
  <si>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</si>
  <si>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</si>
  <si>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</si>
  <si>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</si>
  <si>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</si>
  <si>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</si>
  <si>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</si>
  <si>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</si>
  <si>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</si>
  <si>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</si>
  <si>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</si>
  <si>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</si>
  <si>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</si>
  <si>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</si>
  <si>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</si>
  <si>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</si>
  <si>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</si>
  <si>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</si>
  <si>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</si>
  <si>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</si>
  <si>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</si>
  <si>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</si>
  <si>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</si>
  <si>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</si>
  <si>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</si>
  <si>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</si>
  <si>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</si>
  <si>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</si>
  <si>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</si>
  <si>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</si>
  <si>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</si>
  <si>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</si>
  <si>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</si>
  <si>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</si>
  <si>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</si>
  <si>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</si>
  <si>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</si>
  <si>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</si>
  <si>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</si>
  <si>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</si>
  <si>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</si>
  <si>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</si>
  <si>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</si>
  <si>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</si>
  <si>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</si>
  <si>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</si>
  <si>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</si>
  <si>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</si>
  <si>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</si>
  <si>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</si>
  <si>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</si>
  <si>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</si>
  <si>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</si>
  <si>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</si>
  <si>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</si>
  <si>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</si>
  <si>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</si>
  <si>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</si>
  <si>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</si>
  <si>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</si>
  <si>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</si>
  <si>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</si>
  <si>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</si>
  <si>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</si>
  <si>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</si>
  <si>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</si>
  <si>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</si>
  <si>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</si>
  <si>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</si>
  <si>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</si>
  <si>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</si>
  <si>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</si>
  <si>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</si>
  <si>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</si>
  <si>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</si>
  <si>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</si>
  <si>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</si>
  <si>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</si>
  <si>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</si>
  <si>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</si>
  <si>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</si>
  <si>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</si>
  <si>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</si>
  <si>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</si>
  <si>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</si>
  <si>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</si>
  <si>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</si>
  <si>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</si>
  <si>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</si>
  <si>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</si>
  <si>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</si>
  <si>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</si>
  <si>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</si>
  <si>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</si>
  <si>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</si>
  <si>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</si>
  <si>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</si>
  <si>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</si>
  <si>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</si>
  <si>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</si>
  <si>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</si>
  <si>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</si>
  <si>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</si>
  <si>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</si>
  <si>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</si>
  <si>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</si>
  <si>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</si>
  <si>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</si>
  <si>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</si>
  <si>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</si>
  <si>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</si>
  <si>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</si>
  <si>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</si>
  <si>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</si>
  <si>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</si>
  <si>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</si>
  <si>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</si>
  <si>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</si>
  <si>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</si>
  <si>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</si>
  <si>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</si>
  <si>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</si>
  <si>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</si>
  <si>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</si>
  <si>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</si>
  <si>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</si>
  <si>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</si>
  <si>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</si>
  <si>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</si>
  <si>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</si>
  <si>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</si>
  <si>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</si>
  <si>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</si>
  <si>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</si>
  <si>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</si>
  <si>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</si>
  <si>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</si>
  <si>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</si>
  <si>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</si>
  <si>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</si>
  <si>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</si>
  <si>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</si>
  <si>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</si>
  <si>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</si>
  <si>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</si>
  <si>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</si>
  <si>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</si>
  <si>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</si>
  <si>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</si>
  <si>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</si>
  <si>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</si>
  <si>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</si>
  <si>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</si>
  <si>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</si>
  <si>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</si>
  <si>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</si>
  <si>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</si>
  <si>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</si>
  <si>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</si>
  <si>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</si>
  <si>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</si>
  <si>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</si>
  <si>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</si>
  <si>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</si>
  <si>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</si>
  <si>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</si>
  <si>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</si>
  <si>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</si>
  <si>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</si>
  <si>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</si>
  <si>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</si>
  <si>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</si>
  <si>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</si>
  <si>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</si>
  <si>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</si>
  <si>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</si>
  <si>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</si>
  <si>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</si>
  <si>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</si>
  <si>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</si>
  <si>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</si>
  <si>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</si>
  <si>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</si>
  <si>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</si>
  <si>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</si>
  <si>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</si>
  <si>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</si>
  <si>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</si>
  <si>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</si>
  <si>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</si>
  <si>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</si>
  <si>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</si>
  <si>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</si>
  <si>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</si>
  <si>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</si>
  <si>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</si>
  <si>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</si>
  <si>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</si>
  <si>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</si>
  <si>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</si>
  <si>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</si>
  <si>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</si>
  <si>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</si>
  <si>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</si>
  <si>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</si>
  <si>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</si>
  <si>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</si>
  <si>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</si>
  <si>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</si>
  <si>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</si>
  <si>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</si>
  <si>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</si>
  <si>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</si>
  <si>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</si>
  <si>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</si>
  <si>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</si>
  <si>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</si>
  <si>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</si>
  <si>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</si>
  <si>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</si>
  <si>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</si>
  <si>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</si>
  <si>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</si>
  <si>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</si>
  <si>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</si>
  <si>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</si>
  <si>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</si>
  <si>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</si>
  <si>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</si>
  <si>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</si>
  <si>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</si>
  <si>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</si>
  <si>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</si>
  <si>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</si>
  <si>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</si>
  <si>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</si>
  <si>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</si>
  <si>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</si>
  <si>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</si>
  <si>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</si>
  <si>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</si>
  <si>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</si>
  <si>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</si>
  <si>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</si>
  <si>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</si>
  <si>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</si>
  <si>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</si>
  <si>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</si>
  <si>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</si>
  <si>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</si>
  <si>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</si>
  <si>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</si>
  <si>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</si>
  <si>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</si>
  <si>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</si>
  <si>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</si>
  <si>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</si>
  <si>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</si>
  <si>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</si>
  <si>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</si>
  <si>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</si>
  <si>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</si>
  <si>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</si>
  <si>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</si>
  <si>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</si>
  <si>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</si>
  <si>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</si>
  <si>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</si>
  <si>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</si>
  <si>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</si>
  <si>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</si>
  <si>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</si>
  <si>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</si>
  <si>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</si>
  <si>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</si>
  <si>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</si>
  <si>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</si>
  <si>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</si>
  <si>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</si>
  <si>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</si>
  <si>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</si>
  <si>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</si>
  <si>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</si>
  <si>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</si>
  <si>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</si>
  <si>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</si>
  <si>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</si>
  <si>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</si>
  <si>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</si>
  <si>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</si>
  <si>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</si>
  <si>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</si>
  <si>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</si>
  <si>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</si>
  <si>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</si>
  <si>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</si>
  <si>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</si>
  <si>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</si>
  <si>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</si>
  <si>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</si>
  <si>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</si>
  <si>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</si>
  <si>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</si>
  <si>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</si>
  <si>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</si>
  <si>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</si>
  <si>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</si>
  <si>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</si>
  <si>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</si>
  <si>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</si>
  <si>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</si>
  <si>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</si>
  <si>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</si>
  <si>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</si>
  <si>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</si>
  <si>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</si>
  <si>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</si>
  <si>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</si>
  <si>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</si>
  <si>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</si>
  <si>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</si>
  <si>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</si>
  <si>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</si>
  <si>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</si>
  <si>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</si>
  <si>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</si>
  <si>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</si>
  <si>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</si>
  <si>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</si>
  <si>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</si>
  <si>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</si>
  <si>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</si>
  <si>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</si>
  <si>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</si>
  <si>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</si>
  <si>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</si>
  <si>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</si>
  <si>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</si>
  <si>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</si>
  <si>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</si>
  <si>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</si>
  <si>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</si>
  <si>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</si>
  <si>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</si>
  <si>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</si>
  <si>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</si>
  <si>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</si>
  <si>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</si>
  <si>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</si>
  <si>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</si>
  <si>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</si>
  <si>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</si>
  <si>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</si>
  <si>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</si>
  <si>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</si>
  <si>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</si>
  <si>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</si>
  <si>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</si>
  <si>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</si>
  <si>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</si>
  <si>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</si>
  <si>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</si>
  <si>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</si>
  <si>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</si>
  <si>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</si>
  <si>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</si>
  <si>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</si>
  <si>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</si>
  <si>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</si>
  <si>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</si>
  <si>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</si>
  <si>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</si>
  <si>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</si>
  <si>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</si>
  <si>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</si>
  <si>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</si>
  <si>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</si>
  <si>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</si>
  <si>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</si>
  <si>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</si>
  <si>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</si>
  <si>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</si>
  <si>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</si>
  <si>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</si>
  <si>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</si>
  <si>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</si>
  <si>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</si>
  <si>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</si>
  <si>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</si>
  <si>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</si>
  <si>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</si>
  <si>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</si>
  <si>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</si>
  <si>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</si>
  <si>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</si>
  <si>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</si>
  <si>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</si>
  <si>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</si>
  <si>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</si>
  <si>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</si>
  <si>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</si>
  <si>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</si>
  <si>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</si>
  <si>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</si>
  <si>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</si>
  <si>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</si>
  <si>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</si>
  <si>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</si>
  <si>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</si>
  <si>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</si>
  <si>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</si>
  <si>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</si>
  <si>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</si>
  <si>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</si>
  <si>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</si>
  <si>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</si>
  <si>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</si>
  <si>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</si>
  <si>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</si>
  <si>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</si>
  <si>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</si>
  <si>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</si>
  <si>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</si>
  <si>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</si>
  <si>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</si>
  <si>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</si>
  <si>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</si>
  <si>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</si>
  <si>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</si>
  <si>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</si>
  <si>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</si>
  <si>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</si>
  <si>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</si>
  <si>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</si>
  <si>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</si>
  <si>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</si>
  <si>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</si>
  <si>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</si>
  <si>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</si>
  <si>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</si>
  <si>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</si>
  <si>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</si>
  <si>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</si>
  <si>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</si>
  <si>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</si>
  <si>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</si>
  <si>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</si>
  <si>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</si>
  <si>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</si>
  <si>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</si>
  <si>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</si>
  <si>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</si>
  <si>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</si>
  <si>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</si>
  <si>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</si>
  <si>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</si>
  <si>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</si>
  <si>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</si>
  <si>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</si>
  <si>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</si>
  <si>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</si>
  <si>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</si>
  <si>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</si>
  <si>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</si>
  <si>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</si>
  <si>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</si>
  <si>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</si>
  <si>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</si>
  <si>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</si>
  <si>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</si>
  <si>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</si>
  <si>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</si>
  <si>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</si>
  <si>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</si>
  <si>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</si>
  <si>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</si>
  <si>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</si>
  <si>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</si>
  <si>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</si>
  <si>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</si>
  <si>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</si>
  <si>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</si>
  <si>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</si>
  <si>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</si>
  <si>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</si>
  <si>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</si>
  <si>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</si>
  <si>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</si>
  <si>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</si>
  <si>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</si>
  <si>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</si>
  <si>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</si>
  <si>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</si>
  <si>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</si>
  <si>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</si>
  <si>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</si>
  <si>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</si>
  <si>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</si>
  <si>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</si>
  <si>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</si>
  <si>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</si>
  <si>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</si>
  <si>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</si>
  <si>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</si>
  <si>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</si>
  <si>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</si>
  <si>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</si>
  <si>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</si>
  <si>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</si>
  <si>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</si>
  <si>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</si>
  <si>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</si>
  <si>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</si>
  <si>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</si>
  <si>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</si>
  <si>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</si>
  <si>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</si>
  <si>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</si>
  <si>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</si>
  <si>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</si>
  <si>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</si>
  <si>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</si>
  <si>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</si>
  <si>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</si>
  <si>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</si>
  <si>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</si>
  <si>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</si>
  <si>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</si>
  <si>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</si>
  <si>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</si>
  <si>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</si>
  <si>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</si>
  <si>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</si>
  <si>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</si>
  <si>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</si>
  <si>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</si>
  <si>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</si>
  <si>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</si>
  <si>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</si>
  <si>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</si>
  <si>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</si>
  <si>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</si>
  <si>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</si>
  <si>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</si>
  <si>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</si>
  <si>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</si>
  <si>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</si>
  <si>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</si>
  <si>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</si>
  <si>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</si>
  <si>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</si>
  <si>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</si>
  <si>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</si>
  <si>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</si>
  <si>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</si>
  <si>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</si>
  <si>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</si>
  <si>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</si>
  <si>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</si>
  <si>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</si>
  <si>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</si>
  <si>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</si>
  <si>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</si>
  <si>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</si>
  <si>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</si>
  <si>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</si>
  <si>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</si>
  <si>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</si>
  <si>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</si>
  <si>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</si>
  <si>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</si>
  <si>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</si>
  <si>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</si>
  <si>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</si>
  <si>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</si>
  <si>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</si>
  <si>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</si>
  <si>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</si>
  <si>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</si>
  <si>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</si>
  <si>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</si>
  <si>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</si>
  <si>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</si>
  <si>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</si>
  <si>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</si>
  <si>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</si>
  <si>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</si>
  <si>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</si>
  <si>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</si>
  <si>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</si>
  <si>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</si>
  <si>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</si>
  <si>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</si>
  <si>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</si>
  <si>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</si>
  <si>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</si>
  <si>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</si>
  <si>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</si>
  <si>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</si>
  <si>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</si>
  <si>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</si>
  <si>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</si>
  <si>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</si>
  <si>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</si>
  <si>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</si>
  <si>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</si>
  <si>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</si>
  <si>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</si>
  <si>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</si>
  <si>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</si>
  <si>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</si>
  <si>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</si>
  <si>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</si>
  <si>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</si>
  <si>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</si>
  <si>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</si>
  <si>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</si>
  <si>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</si>
  <si>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</si>
  <si>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</si>
  <si>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</si>
  <si>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</si>
  <si>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</si>
  <si>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</si>
  <si>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</si>
  <si>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</si>
  <si>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</si>
  <si>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</si>
  <si>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</si>
  <si>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</si>
  <si>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</si>
  <si>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</si>
  <si>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</si>
  <si>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</si>
  <si>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</si>
  <si>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</si>
  <si>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</si>
  <si>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</si>
  <si>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</si>
  <si>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</si>
  <si>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</si>
  <si>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</si>
  <si>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</si>
  <si>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</si>
  <si>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</si>
  <si>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</si>
  <si>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</si>
  <si>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</si>
  <si>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</si>
  <si>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</si>
  <si>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</si>
  <si>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</si>
  <si>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</si>
  <si>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</si>
  <si>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</si>
  <si>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</si>
  <si>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</si>
  <si>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</si>
  <si>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</si>
  <si>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</si>
  <si>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</si>
  <si>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</si>
  <si>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</si>
  <si>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</si>
  <si>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</si>
  <si>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</si>
  <si>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</si>
  <si>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</si>
  <si>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</si>
  <si>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</si>
  <si>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</si>
  <si>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</si>
  <si>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</si>
  <si>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</si>
  <si>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</si>
  <si>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</si>
  <si>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</si>
  <si>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</si>
  <si>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</si>
  <si>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</si>
  <si>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</si>
  <si>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</si>
  <si>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</si>
  <si>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</si>
  <si>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</si>
  <si>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</si>
  <si>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</si>
  <si>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</si>
  <si>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</si>
  <si>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</si>
  <si>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</si>
  <si>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</si>
  <si>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</si>
  <si>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</si>
  <si>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</si>
  <si>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</si>
  <si>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</si>
  <si>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</si>
  <si>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</si>
  <si>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</si>
  <si>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</si>
  <si>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</si>
  <si>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</si>
  <si>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</si>
  <si>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</si>
  <si>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</si>
  <si>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</si>
  <si>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</si>
  <si>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</si>
  <si>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</si>
  <si>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</si>
  <si>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</si>
  <si>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</si>
  <si>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</si>
  <si>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</si>
  <si>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</si>
  <si>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</si>
  <si>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</si>
  <si>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</si>
  <si>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</si>
  <si>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</si>
  <si>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</si>
  <si>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</si>
  <si>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</si>
  <si>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</si>
  <si>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</si>
  <si>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</si>
  <si>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</si>
  <si>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</si>
  <si>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</si>
  <si>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</si>
  <si>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</si>
  <si>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</si>
  <si>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</si>
  <si>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</si>
  <si>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</si>
  <si>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</si>
  <si>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</si>
  <si>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</si>
  <si>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</si>
  <si>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</si>
  <si>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</si>
  <si>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</si>
  <si>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</si>
  <si>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</si>
  <si>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</si>
  <si>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</si>
  <si>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</si>
  <si>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</si>
  <si>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</si>
  <si>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</si>
  <si>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</si>
  <si>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</si>
  <si>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</si>
  <si>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</si>
  <si>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</si>
  <si>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</si>
  <si>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</si>
  <si>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</si>
  <si>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</si>
  <si>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</si>
  <si>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</si>
  <si>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</si>
  <si>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</si>
  <si>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</si>
  <si>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</si>
  <si>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</si>
  <si>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</si>
  <si>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</si>
  <si>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</si>
  <si>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</si>
  <si>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</si>
  <si>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</si>
  <si>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</si>
  <si>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</si>
  <si>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</si>
  <si>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</si>
  <si>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</si>
  <si>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</si>
  <si>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</si>
  <si>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</si>
  <si>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</si>
  <si>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</si>
  <si>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</si>
  <si>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</si>
  <si>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</si>
  <si>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</si>
  <si>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</si>
  <si>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</si>
  <si>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</si>
  <si>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</si>
  <si>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</si>
  <si>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</si>
  <si>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</si>
  <si>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</si>
  <si>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</si>
  <si>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</si>
  <si>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</si>
  <si>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</si>
  <si>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</si>
  <si>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</si>
  <si>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</si>
  <si>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</si>
  <si>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</si>
  <si>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</si>
  <si>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</si>
  <si>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</si>
  <si>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</si>
  <si>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</si>
  <si>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</si>
  <si>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</si>
  <si>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</si>
  <si>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</si>
  <si>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</si>
  <si>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</si>
  <si>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</si>
  <si>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</si>
  <si>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</si>
  <si>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</si>
  <si>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</si>
  <si>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</si>
  <si>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</si>
  <si>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</si>
  <si>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</si>
  <si>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</si>
  <si>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</si>
  <si>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</si>
  <si>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</si>
  <si>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</si>
  <si>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</si>
  <si>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</si>
  <si>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</si>
  <si>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</si>
  <si>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</si>
  <si>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</si>
  <si>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</si>
  <si>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</si>
  <si>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</si>
  <si>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</si>
  <si>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</si>
  <si>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</si>
  <si>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</si>
  <si>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</si>
  <si>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</si>
  <si>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</si>
  <si>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</si>
  <si>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</si>
  <si>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</si>
  <si>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</si>
  <si>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</si>
  <si>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</si>
  <si>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</si>
  <si>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</si>
  <si>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</si>
  <si>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</si>
  <si>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</si>
  <si>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</si>
  <si>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</si>
  <si>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</si>
  <si>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</si>
  <si>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</si>
  <si>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</si>
  <si>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</si>
  <si>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</si>
  <si>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</si>
  <si>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</si>
  <si>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</si>
  <si>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</si>
  <si>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</si>
  <si>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</si>
  <si>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</si>
  <si>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</si>
  <si>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</si>
  <si>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</si>
  <si>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</si>
  <si>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</si>
  <si>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</si>
  <si>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</si>
  <si>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</si>
  <si>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</si>
  <si>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</si>
  <si>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</si>
  <si>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</si>
  <si>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</si>
  <si>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</si>
  <si>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</si>
  <si>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</si>
  <si>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</si>
  <si>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</si>
  <si>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</si>
  <si>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</si>
  <si>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</si>
  <si>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</si>
  <si>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</si>
  <si>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</si>
  <si>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</si>
  <si>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</si>
  <si>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</si>
  <si>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</si>
  <si>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</si>
  <si>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</si>
  <si>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</si>
  <si>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</si>
  <si>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</si>
  <si>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</si>
  <si>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</si>
  <si>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</si>
  <si>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</si>
  <si>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</si>
  <si>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</si>
  <si>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</si>
  <si>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</si>
  <si>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</si>
  <si>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</si>
  <si>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</si>
  <si>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</si>
  <si>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</si>
  <si>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</si>
  <si>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</si>
  <si>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</si>
  <si>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</si>
  <si>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</si>
  <si>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</si>
  <si>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</si>
  <si>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</si>
  <si>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</si>
  <si>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</si>
  <si>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</si>
  <si>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</si>
  <si>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</si>
  <si>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</si>
  <si>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</si>
  <si>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</si>
  <si>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</si>
  <si>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</si>
  <si>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</si>
  <si>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</si>
  <si>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</si>
  <si>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</si>
  <si>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</si>
  <si>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</si>
  <si>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</si>
  <si>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</si>
  <si>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</si>
  <si>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</si>
  <si>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</si>
  <si>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</si>
  <si>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</si>
  <si>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</si>
  <si>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</si>
  <si>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</si>
  <si>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</si>
  <si>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</si>
  <si>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</si>
  <si>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</si>
  <si>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</si>
  <si>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</si>
  <si>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</si>
  <si>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</si>
  <si>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</si>
  <si>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</si>
  <si>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</si>
  <si>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</si>
  <si>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</si>
  <si>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</si>
  <si>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</si>
  <si>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</si>
  <si>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</si>
  <si>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</si>
  <si>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</si>
  <si>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</si>
  <si>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</si>
  <si>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</si>
  <si>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</si>
  <si>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</si>
  <si>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</si>
  <si>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</si>
  <si>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</si>
  <si>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</si>
  <si>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</si>
  <si>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</si>
  <si>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</si>
  <si>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</si>
  <si>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</si>
  <si>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</si>
  <si>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</si>
  <si>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</si>
  <si>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</si>
  <si>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</si>
  <si>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</si>
  <si>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</si>
  <si>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</si>
  <si>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</si>
  <si>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</si>
  <si>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</si>
  <si>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</si>
  <si>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</si>
  <si>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</si>
  <si>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</si>
  <si>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</si>
  <si>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</si>
  <si>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</si>
  <si>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</si>
  <si>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</si>
  <si>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</si>
  <si>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</si>
  <si>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</si>
  <si>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</si>
  <si>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</si>
  <si>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</si>
  <si>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</si>
  <si>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</si>
  <si>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</si>
  <si>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</si>
  <si>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</si>
  <si>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</si>
  <si>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</si>
  <si>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</si>
  <si>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</si>
  <si>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</si>
  <si>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</si>
  <si>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</si>
  <si>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</si>
  <si>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</si>
  <si>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</si>
  <si>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</si>
  <si>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</si>
  <si>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</si>
  <si>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</si>
  <si>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</si>
  <si>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</si>
  <si>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</si>
  <si>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</si>
  <si>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</si>
  <si>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</si>
  <si>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</si>
  <si>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</si>
  <si>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</si>
  <si>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</si>
  <si>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</si>
  <si>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</si>
  <si>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</si>
  <si>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</si>
  <si>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</si>
  <si>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</si>
  <si>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</si>
  <si>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</si>
  <si>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</si>
  <si>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</si>
  <si>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</si>
  <si>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</si>
  <si>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</si>
  <si>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</si>
  <si>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</si>
  <si>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</si>
  <si>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</si>
  <si>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</si>
  <si>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</si>
  <si>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</si>
  <si>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</si>
  <si>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</si>
  <si>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</si>
  <si>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</si>
  <si>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</si>
  <si>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</si>
  <si>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</si>
  <si>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</si>
  <si>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</si>
  <si>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</si>
  <si>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</si>
  <si>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</si>
  <si>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</si>
  <si>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</si>
  <si>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</si>
  <si>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</si>
  <si>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</si>
  <si>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</si>
  <si>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</si>
  <si>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</si>
  <si>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</si>
  <si>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</si>
  <si>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</si>
  <si>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</si>
  <si>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</si>
  <si>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</si>
  <si>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</si>
  <si>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</si>
  <si>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</si>
  <si>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</si>
  <si>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</si>
  <si>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</si>
  <si>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</si>
  <si>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</si>
  <si>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</si>
  <si>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</si>
  <si>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</si>
  <si>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</si>
  <si>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</si>
  <si>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</si>
  <si>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</si>
  <si>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</si>
  <si>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</si>
  <si>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</si>
  <si>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</si>
  <si>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</si>
  <si>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</si>
  <si>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</si>
  <si>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</si>
  <si>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</si>
  <si>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</si>
  <si>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</si>
  <si>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</si>
  <si>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</si>
  <si>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</si>
  <si>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</si>
  <si>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</si>
  <si>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</si>
  <si>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</si>
  <si>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</si>
  <si>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</si>
  <si>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</si>
  <si>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</si>
  <si>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</si>
  <si>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</si>
  <si>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</si>
  <si>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</si>
  <si>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</si>
  <si>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</si>
  <si>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</si>
  <si>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</si>
  <si>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</si>
  <si>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</si>
  <si>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</si>
  <si>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</si>
  <si>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</si>
  <si>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</si>
  <si>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</si>
  <si>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</si>
  <si>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</si>
  <si>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</si>
  <si>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</si>
  <si>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</si>
  <si>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</si>
  <si>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</si>
  <si>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</si>
  <si>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</si>
  <si>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</si>
  <si>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</si>
  <si>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</si>
  <si>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</si>
  <si>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</si>
  <si>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</si>
  <si>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</si>
  <si>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</si>
  <si>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</si>
  <si>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</si>
  <si>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</si>
  <si>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</si>
  <si>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</si>
  <si>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</si>
  <si>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</si>
  <si>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</si>
  <si>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</si>
  <si>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</si>
  <si>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</si>
  <si>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</si>
  <si>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</si>
  <si>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</si>
  <si>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</si>
  <si>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</si>
  <si>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</si>
  <si>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</si>
  <si>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</si>
  <si>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</si>
  <si>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</si>
  <si>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</si>
  <si>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</si>
  <si>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</si>
  <si>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</si>
  <si>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</si>
  <si>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</si>
  <si>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</si>
  <si>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</si>
  <si>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</si>
  <si>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</si>
  <si>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</si>
  <si>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</si>
  <si>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</si>
  <si>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</si>
  <si>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</si>
  <si>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</si>
  <si>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</si>
  <si>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</si>
  <si>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</si>
  <si>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</si>
  <si>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</si>
  <si>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</si>
  <si>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</si>
  <si>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</si>
  <si>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</si>
  <si>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</si>
  <si>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</si>
  <si>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</si>
  <si>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</si>
  <si>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</si>
  <si>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</si>
  <si>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</si>
  <si>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</si>
  <si>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</si>
  <si>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</si>
  <si>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</si>
  <si>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</si>
  <si>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</si>
  <si>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</si>
  <si>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</si>
  <si>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</si>
  <si>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</si>
  <si>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</si>
  <si>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</si>
  <si>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</si>
  <si>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</si>
  <si>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</si>
  <si>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</si>
  <si>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</si>
  <si>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</si>
  <si>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</si>
  <si>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</si>
  <si>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</si>
  <si>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</si>
  <si>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</si>
  <si>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</si>
  <si>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</si>
  <si>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</si>
  <si>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</si>
  <si>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</si>
  <si>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</si>
  <si>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</si>
  <si>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</si>
  <si>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</si>
  <si>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</si>
  <si>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</si>
  <si>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</si>
  <si>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</si>
  <si>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</si>
  <si>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</si>
  <si>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</si>
  <si>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</si>
  <si>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</si>
  <si>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</si>
  <si>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</si>
  <si>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</si>
  <si>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</si>
  <si>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</si>
  <si>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</si>
  <si>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</si>
  <si>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</si>
  <si>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</si>
  <si>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</si>
  <si>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</si>
  <si>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</si>
  <si>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</si>
  <si>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</si>
  <si>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</si>
  <si>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</si>
  <si>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</si>
  <si>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</si>
  <si>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</si>
  <si>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</si>
  <si>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</si>
  <si>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</si>
  <si>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</si>
  <si>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</si>
  <si>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</si>
  <si>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</si>
  <si>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</si>
  <si>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</si>
  <si>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</si>
  <si>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</si>
  <si>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</si>
  <si>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</si>
  <si>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</si>
  <si>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</si>
  <si>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</si>
  <si>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</si>
  <si>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</si>
  <si>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</si>
  <si>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</si>
  <si>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</si>
  <si>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</si>
  <si>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</si>
  <si>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</si>
  <si>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</si>
  <si>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</si>
  <si>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</si>
  <si>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</si>
  <si>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</si>
  <si>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</si>
  <si>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</si>
  <si>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</si>
  <si>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</si>
  <si>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</si>
  <si>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</si>
  <si>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</si>
  <si>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</si>
  <si>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</si>
  <si>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</si>
  <si>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</si>
  <si>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</si>
  <si>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</si>
  <si>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</si>
  <si>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</si>
  <si>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</si>
  <si>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</si>
  <si>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</si>
  <si>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</si>
  <si>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</si>
  <si>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</si>
  <si>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</si>
  <si>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</si>
  <si>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</si>
  <si>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</si>
  <si>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</si>
  <si>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</si>
  <si>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</si>
  <si>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</si>
  <si>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</si>
  <si>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</si>
  <si>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</si>
  <si>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</si>
  <si>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</si>
  <si>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</si>
  <si>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</si>
  <si>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</si>
  <si>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</si>
  <si>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</si>
  <si>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</si>
  <si>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</si>
  <si>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</si>
  <si>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</si>
  <si>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</si>
  <si>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</si>
  <si>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</si>
  <si>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</si>
  <si>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</si>
  <si>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</si>
  <si>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</si>
  <si>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</si>
  <si>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</si>
  <si>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</si>
  <si>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</si>
  <si>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</si>
  <si>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</si>
  <si>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</si>
  <si>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</si>
  <si>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</si>
  <si>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</si>
  <si>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</si>
  <si>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</si>
  <si>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</si>
  <si>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</si>
  <si>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</si>
  <si>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</si>
  <si>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</si>
  <si>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</si>
  <si>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</si>
  <si>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</si>
  <si>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</si>
  <si>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</si>
  <si>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</si>
  <si>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</si>
  <si>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</si>
  <si>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</si>
  <si>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</si>
  <si>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</si>
  <si>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</si>
  <si>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</si>
  <si>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</si>
  <si>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</si>
  <si>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</si>
  <si>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</si>
  <si>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</si>
  <si>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</si>
  <si>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</si>
  <si>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</si>
  <si>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</si>
  <si>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</si>
  <si>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</si>
  <si>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</si>
  <si>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</si>
  <si>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</si>
  <si>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</si>
  <si>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</si>
  <si>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</si>
  <si>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</si>
  <si>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</si>
  <si>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</si>
  <si>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</si>
  <si>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</si>
  <si>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</si>
  <si>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</si>
  <si>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</si>
  <si>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</si>
  <si>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</si>
  <si>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</si>
  <si>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</si>
  <si>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</si>
  <si>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</si>
  <si>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</si>
  <si>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</si>
  <si>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</si>
  <si>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</si>
  <si>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</si>
  <si>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</si>
  <si>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</si>
  <si>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</si>
  <si>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</si>
  <si>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</si>
  <si>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</si>
  <si>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</si>
  <si>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</si>
  <si>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</si>
  <si>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</si>
  <si>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</si>
  <si>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</si>
  <si>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</si>
  <si>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</si>
  <si>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</si>
  <si>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</si>
  <si>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</si>
  <si>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</si>
  <si>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</si>
  <si>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</si>
  <si>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</si>
  <si>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</si>
  <si>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</si>
  <si>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</si>
  <si>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</si>
  <si>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</si>
  <si>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</si>
  <si>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</si>
  <si>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</si>
  <si>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</si>
  <si>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</si>
  <si>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</si>
  <si>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</si>
  <si>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</si>
  <si>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</si>
  <si>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</si>
  <si>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</si>
  <si>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</si>
  <si>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</si>
  <si>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</si>
  <si>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</si>
  <si>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</si>
  <si>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</si>
  <si>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</si>
  <si>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</si>
  <si>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</si>
  <si>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</si>
  <si>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</si>
  <si>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</si>
  <si>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</si>
  <si>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</si>
  <si>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</si>
  <si>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</si>
  <si>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</si>
  <si>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</si>
  <si>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</si>
  <si>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</si>
  <si>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</si>
  <si>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</si>
  <si>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</si>
  <si>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</si>
  <si>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</si>
  <si>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</si>
  <si>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</si>
  <si>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</si>
  <si>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</si>
  <si>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</si>
  <si>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</si>
  <si>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</si>
  <si>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</si>
  <si>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</si>
  <si>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</si>
  <si>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</si>
  <si>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</si>
  <si>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</si>
  <si>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</si>
  <si>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</si>
  <si>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</si>
  <si>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</si>
  <si>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</si>
  <si>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</si>
  <si>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</si>
  <si>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</si>
  <si>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</si>
  <si>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</si>
  <si>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</si>
  <si>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</si>
  <si>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</si>
  <si>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</si>
  <si>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</si>
  <si>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</si>
  <si>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</si>
  <si>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</si>
  <si>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</si>
  <si>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</si>
  <si>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</si>
  <si>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</si>
  <si>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</si>
  <si>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</si>
  <si>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</si>
  <si>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</si>
  <si>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</si>
  <si>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</si>
  <si>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</si>
  <si>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</si>
  <si>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</si>
  <si>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</si>
  <si>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</si>
  <si>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</si>
  <si>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</si>
  <si>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</si>
  <si>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</si>
  <si>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</si>
  <si>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</si>
  <si>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</si>
  <si>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</si>
  <si>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</si>
  <si>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</si>
  <si>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</si>
  <si>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</si>
  <si>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</si>
  <si>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</si>
  <si>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</si>
  <si>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</si>
  <si>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</si>
  <si>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</si>
  <si>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</si>
  <si>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</si>
  <si>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</si>
  <si>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</si>
  <si>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</si>
  <si>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</si>
  <si>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</si>
  <si>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</si>
  <si>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</si>
  <si>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</si>
  <si>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</si>
  <si>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</si>
  <si>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</si>
  <si>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</si>
  <si>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</si>
  <si>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</si>
  <si>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</si>
  <si>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</si>
  <si>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</si>
  <si>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</si>
  <si>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</si>
  <si>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</si>
  <si>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</si>
  <si>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</si>
  <si>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</si>
  <si>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</si>
  <si>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</si>
  <si>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</si>
  <si>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</si>
  <si>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</si>
  <si>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</si>
  <si>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</si>
  <si>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</si>
  <si>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</si>
  <si>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</si>
  <si>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</si>
  <si>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</si>
  <si>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</si>
  <si>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</si>
  <si>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</si>
  <si>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</si>
  <si>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</si>
  <si>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</si>
  <si>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</si>
  <si>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</si>
  <si>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</si>
  <si>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</si>
  <si>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</si>
  <si>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</si>
  <si>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</si>
  <si>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</si>
  <si>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</si>
  <si>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</si>
  <si>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</si>
  <si>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</si>
  <si>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</si>
  <si>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</si>
  <si>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</si>
  <si>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</si>
  <si>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</si>
  <si>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</si>
  <si>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</si>
  <si>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</si>
  <si>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</si>
  <si>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</si>
  <si>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</si>
  <si>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</si>
  <si>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</si>
  <si>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</si>
  <si>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</si>
  <si>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</si>
  <si>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</si>
  <si>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</si>
  <si>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</si>
  <si>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</si>
  <si>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</si>
  <si>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</si>
  <si>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</si>
  <si>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</si>
  <si>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</si>
  <si>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</si>
  <si>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</si>
  <si>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</si>
  <si>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</si>
  <si>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</si>
  <si>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</si>
  <si>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</si>
  <si>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</si>
  <si>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</si>
  <si>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</si>
  <si>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</si>
  <si>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</si>
  <si>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</si>
  <si>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</si>
  <si>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</si>
  <si>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</si>
  <si>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</si>
  <si>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</si>
  <si>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</si>
  <si>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</si>
  <si>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</si>
  <si>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</si>
  <si>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</si>
  <si>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</si>
  <si>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</si>
  <si>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</si>
  <si>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</si>
  <si>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</si>
  <si>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</si>
  <si>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</si>
  <si>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</si>
  <si>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</si>
  <si>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</si>
  <si>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</si>
  <si>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</si>
  <si>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</si>
  <si>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</si>
  <si>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</si>
  <si>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</si>
  <si>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</si>
  <si>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</si>
  <si>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</si>
  <si>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</si>
  <si>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</si>
  <si>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</si>
  <si>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</si>
  <si>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</si>
  <si>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</si>
  <si>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</si>
  <si>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</si>
  <si>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</si>
  <si>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</si>
  <si>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</si>
  <si>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</si>
  <si>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</si>
  <si>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</si>
  <si>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</si>
  <si>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</si>
  <si>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</si>
  <si>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</si>
  <si>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</si>
  <si>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</si>
  <si>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</si>
  <si>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</si>
  <si>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</si>
  <si>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</si>
  <si>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</si>
  <si>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</si>
  <si>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</si>
  <si>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</si>
  <si>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</si>
  <si>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</si>
  <si>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</si>
  <si>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</si>
  <si>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</si>
  <si>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</si>
  <si>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</si>
  <si>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</si>
  <si>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</si>
  <si>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</si>
  <si>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</si>
  <si>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</si>
  <si>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</si>
  <si>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</si>
  <si>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</si>
  <si>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</si>
  <si>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</si>
  <si>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</si>
  <si>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</si>
  <si>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</si>
  <si>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</si>
  <si>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</si>
  <si>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</si>
  <si>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</si>
  <si>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</si>
  <si>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</si>
  <si>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</si>
  <si>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</si>
  <si>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</si>
  <si>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</si>
  <si>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</si>
  <si>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</si>
  <si>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</si>
  <si>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</si>
  <si>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</si>
  <si>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</si>
  <si>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</si>
  <si>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</si>
  <si>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</si>
  <si>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</si>
  <si>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</si>
  <si>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</si>
  <si>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</si>
  <si>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</si>
  <si>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</si>
  <si>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</si>
  <si>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</si>
  <si>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</si>
  <si>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</si>
  <si>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</si>
  <si>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</si>
  <si>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</si>
  <si>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</si>
  <si>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</si>
  <si>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</si>
  <si>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</si>
  <si>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</si>
  <si>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</si>
  <si>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</si>
  <si>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</si>
  <si>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</si>
  <si>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</si>
  <si>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</si>
  <si>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</si>
  <si>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</si>
  <si>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</si>
  <si>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</si>
  <si>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</si>
  <si>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</si>
  <si>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</si>
  <si>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</si>
  <si>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</si>
  <si>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</si>
  <si>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</si>
  <si>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</si>
  <si>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</si>
  <si>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</si>
  <si>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</si>
  <si>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</si>
  <si>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</si>
  <si>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</si>
  <si>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</si>
  <si>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</si>
  <si>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</si>
  <si>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</si>
  <si>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</si>
  <si>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</si>
  <si>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</si>
  <si>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</si>
  <si>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</si>
  <si>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</si>
  <si>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</si>
  <si>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</si>
  <si>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</si>
  <si>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</si>
  <si>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</si>
  <si>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</si>
  <si>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</si>
  <si>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</si>
  <si>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</si>
  <si>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</si>
  <si>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</si>
  <si>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</si>
  <si>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</si>
  <si>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</si>
  <si>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</si>
  <si>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</si>
  <si>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</si>
  <si>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</si>
  <si>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</si>
  <si>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</si>
  <si>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</si>
  <si>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</si>
  <si>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</si>
  <si>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</si>
  <si>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</si>
  <si>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</si>
  <si>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</si>
  <si>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</si>
  <si>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</si>
  <si>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</si>
  <si>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</si>
  <si>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</si>
  <si>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</si>
  <si>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</si>
  <si>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</si>
  <si>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</si>
  <si>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</si>
  <si>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</si>
  <si>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</si>
  <si>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</si>
  <si>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</si>
  <si>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</si>
  <si>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</si>
  <si>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</si>
  <si>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</si>
  <si>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</si>
  <si>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</si>
  <si>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</si>
  <si>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</si>
  <si>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</si>
  <si>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</si>
  <si>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</si>
  <si>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</si>
  <si>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</si>
  <si>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</si>
  <si>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</si>
  <si>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</si>
  <si>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</si>
  <si>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</si>
  <si>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</si>
  <si>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</si>
  <si>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</si>
  <si>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</si>
  <si>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</si>
  <si>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</si>
  <si>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</si>
  <si>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</si>
  <si>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</si>
  <si>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</si>
  <si>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</si>
  <si>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</si>
  <si>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</si>
  <si>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</si>
  <si>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</si>
  <si>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</si>
  <si>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</si>
  <si>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</si>
  <si>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</si>
  <si>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</si>
  <si>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</si>
  <si>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</si>
  <si>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</si>
  <si>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</si>
  <si>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</si>
  <si>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</si>
  <si>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</si>
  <si>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</si>
  <si>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</si>
  <si>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</si>
  <si>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</si>
  <si>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</si>
  <si>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</si>
  <si>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</si>
  <si>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</si>
  <si>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</si>
  <si>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</si>
  <si>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</si>
  <si>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</si>
  <si>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</si>
  <si>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</si>
  <si>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</si>
  <si>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</si>
  <si>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</si>
  <si>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</si>
  <si>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</si>
  <si>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</si>
  <si>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</si>
  <si>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</si>
  <si>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</si>
  <si>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</si>
  <si>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</si>
  <si>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</si>
  <si>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</si>
  <si>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</si>
  <si>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</si>
  <si>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</si>
  <si>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</si>
  <si>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</si>
  <si>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</si>
  <si>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</si>
  <si>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</si>
  <si>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</si>
  <si>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</si>
  <si>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</si>
  <si>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</si>
  <si>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</si>
  <si>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</si>
  <si>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</si>
  <si>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</si>
  <si>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</si>
  <si>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</si>
  <si>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</si>
  <si>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</si>
  <si>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</si>
  <si>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</si>
  <si>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</si>
  <si>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</si>
  <si>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</si>
  <si>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</si>
  <si>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</si>
  <si>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</si>
  <si>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</si>
  <si>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</si>
  <si>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</si>
  <si>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</si>
  <si>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</si>
  <si>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</si>
  <si>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</si>
  <si>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</si>
  <si>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</si>
  <si>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</si>
  <si>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</si>
  <si>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</si>
  <si>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</si>
  <si>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</si>
  <si>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</si>
  <si>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</si>
  <si>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</si>
  <si>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</si>
  <si>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</si>
  <si>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</si>
  <si>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</si>
  <si>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</si>
  <si>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</si>
  <si>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</si>
  <si>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</si>
  <si>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</si>
  <si>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</si>
  <si>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</si>
  <si>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</si>
  <si>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</si>
  <si>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</si>
  <si>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</si>
  <si>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</si>
  <si>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</si>
  <si>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</si>
  <si>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</si>
  <si>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</si>
  <si>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</si>
  <si>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</si>
  <si>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</si>
  <si>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</si>
  <si>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</si>
  <si>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</si>
  <si>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</si>
  <si>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</si>
  <si>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</si>
  <si>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</si>
  <si>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</si>
  <si>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</si>
  <si>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</si>
  <si>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</si>
  <si>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</si>
  <si>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</si>
  <si>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</si>
  <si>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</si>
  <si>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</si>
  <si>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</si>
  <si>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</si>
  <si>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</si>
  <si>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</si>
  <si>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</si>
  <si>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</si>
  <si>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</si>
  <si>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</si>
  <si>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</si>
  <si>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</si>
  <si>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</si>
  <si>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</si>
  <si>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</si>
  <si>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</si>
  <si>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</si>
  <si>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</si>
  <si>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</si>
  <si>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</si>
  <si>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</si>
  <si>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</si>
  <si>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</si>
  <si>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</si>
  <si>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</si>
  <si>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</si>
  <si>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</si>
  <si>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</si>
  <si>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</si>
  <si>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</si>
  <si>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</si>
  <si>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</si>
  <si>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</si>
  <si>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</si>
  <si>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</si>
  <si>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</si>
  <si>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</si>
  <si>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</si>
  <si>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</si>
  <si>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</si>
  <si>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</si>
  <si>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</si>
  <si>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</si>
  <si>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</si>
  <si>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</si>
  <si>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</si>
  <si>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</si>
  <si>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</si>
  <si>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</si>
  <si>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</si>
  <si>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</si>
  <si>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</si>
  <si>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</si>
  <si>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</si>
  <si>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</si>
  <si>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</si>
  <si>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</si>
  <si>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</si>
  <si>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</si>
  <si>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</si>
  <si>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</si>
  <si>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</si>
  <si>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</si>
  <si>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</si>
  <si>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</si>
  <si>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</si>
  <si>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</si>
  <si>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</si>
  <si>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</si>
  <si>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</si>
  <si>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</si>
  <si>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</si>
  <si>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</si>
  <si>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</si>
  <si>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</si>
  <si>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</si>
  <si>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</si>
  <si>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</si>
  <si>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</si>
  <si>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</si>
  <si>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</si>
  <si>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</si>
  <si>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</si>
  <si>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</si>
  <si>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</si>
  <si>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</si>
  <si>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</si>
  <si>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</si>
  <si>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</si>
  <si>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</si>
  <si>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</si>
  <si>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</si>
  <si>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</si>
  <si>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</si>
  <si>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</si>
  <si>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</si>
  <si>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</si>
  <si>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</si>
  <si>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</si>
  <si>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</si>
  <si>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</si>
  <si>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</si>
  <si>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</si>
  <si>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</si>
  <si>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</si>
  <si>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</si>
  <si>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</si>
  <si>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</si>
  <si>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</si>
  <si>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</si>
  <si>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</si>
  <si>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</si>
  <si>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</si>
  <si>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</si>
  <si>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</si>
  <si>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</si>
  <si>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</si>
  <si>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</si>
  <si>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</si>
  <si>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</si>
  <si>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</si>
  <si>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</si>
  <si>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</si>
  <si>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</si>
  <si>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</si>
  <si>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</si>
  <si>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</si>
  <si>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</si>
  <si>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</si>
  <si>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</si>
  <si>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</si>
  <si>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</si>
  <si>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</si>
  <si>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</si>
  <si>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</si>
  <si>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</si>
  <si>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</si>
  <si>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</si>
  <si>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</si>
  <si>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</si>
  <si>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</si>
  <si>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</si>
  <si>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</si>
  <si>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</si>
  <si>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</si>
  <si>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</si>
  <si>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</si>
  <si>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</si>
  <si>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</si>
  <si>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</si>
  <si>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</si>
  <si>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</si>
  <si>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</si>
  <si>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</si>
  <si>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</si>
  <si>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</si>
  <si>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</si>
  <si>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</si>
  <si>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</si>
  <si>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</si>
  <si>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</si>
  <si>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</si>
  <si>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</si>
  <si>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</si>
  <si>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</si>
  <si>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</si>
  <si>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</si>
  <si>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</si>
  <si>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</si>
  <si>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</si>
  <si>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</si>
  <si>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</si>
  <si>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</si>
  <si>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</si>
  <si>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</si>
  <si>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</si>
  <si>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</si>
  <si>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</si>
  <si>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</si>
  <si>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</si>
  <si>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</si>
  <si>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</si>
  <si>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</si>
  <si>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</si>
  <si>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</si>
  <si>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</si>
  <si>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</si>
  <si>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</si>
  <si>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</si>
  <si>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</si>
  <si>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</si>
  <si>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</si>
  <si>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</si>
  <si>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</si>
  <si>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</si>
  <si>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</si>
  <si>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</si>
  <si>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</si>
  <si>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</si>
  <si>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</si>
  <si>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</si>
  <si>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</si>
  <si>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</si>
  <si>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</si>
  <si>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</si>
  <si>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</si>
  <si>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</si>
  <si>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</si>
  <si>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</si>
  <si>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</si>
  <si>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</si>
  <si>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</si>
  <si>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</si>
  <si>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</si>
  <si>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</si>
  <si>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</si>
  <si>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</si>
  <si>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</si>
  <si>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</si>
  <si>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</si>
  <si>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</si>
  <si>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</si>
  <si>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</si>
  <si>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</si>
  <si>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</si>
  <si>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</si>
  <si>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</si>
  <si>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</si>
  <si>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</si>
  <si>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</si>
  <si>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</si>
  <si>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</si>
  <si>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</si>
  <si>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</si>
  <si>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</si>
  <si>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</si>
  <si>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</si>
  <si>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</si>
  <si>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</si>
  <si>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</si>
  <si>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</si>
  <si>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</si>
  <si>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</si>
  <si>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</si>
  <si>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</si>
  <si>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</si>
  <si>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</si>
  <si>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</si>
  <si>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</si>
  <si>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</si>
  <si>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</si>
  <si>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</si>
  <si>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</si>
  <si>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</si>
  <si>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</si>
  <si>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</si>
  <si>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</si>
  <si>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</si>
  <si>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</si>
  <si>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</si>
  <si>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</si>
  <si>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</si>
  <si>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</si>
  <si>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</si>
  <si>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</si>
  <si>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</si>
  <si>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</si>
  <si>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</si>
  <si>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</si>
  <si>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</si>
  <si>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</si>
  <si>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</si>
  <si>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</si>
  <si>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</si>
  <si>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</si>
  <si>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</si>
  <si>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</si>
  <si>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</si>
  <si>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</si>
  <si>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</si>
  <si>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</si>
  <si>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</si>
  <si>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</si>
  <si>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</si>
  <si>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</si>
  <si>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</si>
  <si>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</si>
  <si>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</si>
  <si>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</si>
  <si>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</si>
  <si>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</si>
  <si>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</si>
  <si>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</si>
  <si>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</si>
  <si>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</si>
  <si>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</si>
  <si>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</si>
  <si>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</si>
  <si>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</si>
  <si>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</si>
  <si>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</si>
  <si>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</si>
  <si>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</si>
  <si>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</si>
  <si>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</si>
  <si>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</si>
  <si>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</si>
  <si>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</si>
  <si>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</si>
  <si>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</si>
  <si>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</si>
  <si>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</si>
  <si>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</si>
  <si>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</si>
  <si>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</si>
  <si>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</si>
  <si>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</si>
  <si>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</si>
  <si>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</si>
  <si>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</si>
  <si>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</si>
  <si>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</si>
  <si>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</si>
  <si>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</si>
  <si>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</si>
  <si>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</si>
  <si>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</si>
  <si>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</si>
  <si>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</si>
  <si>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</si>
  <si>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</si>
  <si>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</si>
  <si>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</si>
  <si>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</si>
  <si>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</si>
  <si>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</si>
  <si>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</si>
  <si>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</si>
  <si>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</si>
  <si>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</si>
  <si>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</si>
  <si>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</si>
  <si>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</si>
  <si>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</si>
  <si>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</si>
  <si>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</si>
  <si>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</si>
  <si>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</si>
  <si>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</si>
  <si>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</si>
  <si>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</si>
  <si>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</si>
  <si>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</si>
  <si>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</si>
  <si>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</si>
  <si>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</si>
  <si>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</si>
  <si>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</si>
  <si>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</si>
  <si>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</si>
  <si>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</si>
  <si>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</si>
  <si>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</si>
  <si>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</si>
  <si>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</si>
  <si>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</si>
  <si>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</si>
  <si>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</si>
  <si>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</si>
  <si>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</si>
  <si>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</si>
  <si>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</si>
  <si>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</si>
  <si>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</si>
  <si>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</si>
  <si>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</si>
  <si>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</si>
  <si>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</si>
  <si>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</si>
  <si>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</si>
  <si>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</si>
  <si>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</si>
  <si>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</si>
  <si>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</si>
  <si>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</si>
  <si>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</si>
  <si>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</si>
  <si>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</si>
  <si>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</si>
  <si>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</si>
  <si>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</si>
  <si>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</si>
  <si>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</si>
  <si>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</si>
  <si>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</si>
  <si>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</si>
  <si>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</si>
  <si>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</si>
  <si>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</si>
  <si>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</si>
  <si>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</si>
  <si>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</si>
  <si>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</si>
  <si>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</si>
  <si>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</si>
  <si>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</si>
  <si>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</si>
  <si>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</si>
  <si>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</si>
  <si>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</si>
  <si>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</si>
  <si>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</si>
  <si>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</si>
  <si>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</si>
  <si>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</si>
  <si>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</si>
  <si>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</si>
  <si>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</si>
  <si>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</si>
  <si>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</si>
  <si>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</si>
  <si>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</si>
  <si>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</si>
  <si>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</si>
  <si>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</si>
  <si>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</si>
  <si>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</si>
  <si>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</si>
  <si>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</si>
  <si>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</si>
  <si>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</si>
  <si>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</si>
  <si>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</si>
  <si>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</si>
  <si>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</si>
  <si>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</si>
  <si>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</si>
  <si>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</si>
  <si>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</si>
  <si>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</si>
  <si>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</si>
  <si>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</si>
  <si>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</si>
  <si>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</si>
  <si>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</si>
  <si>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</si>
  <si>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</si>
  <si>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</si>
  <si>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</si>
  <si>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</si>
  <si>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</si>
  <si>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</si>
  <si>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</si>
  <si>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</si>
  <si>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</si>
  <si>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</si>
  <si>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</si>
  <si>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</si>
  <si>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</si>
  <si>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</si>
  <si>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</si>
  <si>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</si>
  <si>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</si>
  <si>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</si>
  <si>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</si>
  <si>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</si>
  <si>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</si>
  <si>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</si>
  <si>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</si>
  <si>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</si>
  <si>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</si>
  <si>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</si>
  <si>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</si>
  <si>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</si>
  <si>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</si>
  <si>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</si>
  <si>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</si>
  <si>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</si>
  <si>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</si>
  <si>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</si>
  <si>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</si>
  <si>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</si>
  <si>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</si>
  <si>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</si>
  <si>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</si>
  <si>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</si>
  <si>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</si>
  <si>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</si>
  <si>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</si>
  <si>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</si>
  <si>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</si>
  <si>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</si>
  <si>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</si>
  <si>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</si>
  <si>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</si>
  <si>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</si>
  <si>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</si>
  <si>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</si>
  <si>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</si>
  <si>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</si>
  <si>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</si>
  <si>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</si>
  <si>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</si>
  <si>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</si>
  <si>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</si>
  <si>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</si>
  <si>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</si>
  <si>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</si>
  <si>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</si>
  <si>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</si>
  <si>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</si>
  <si>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</si>
  <si>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</si>
  <si>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</si>
  <si>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</si>
  <si>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</si>
  <si>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</si>
  <si>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</si>
  <si>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</si>
  <si>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</si>
  <si>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</si>
  <si>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</si>
  <si>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</si>
  <si>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</si>
  <si>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</si>
  <si>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</si>
  <si>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</si>
  <si>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</si>
  <si>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</si>
  <si>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</si>
  <si>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</si>
  <si>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</si>
  <si>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</si>
  <si>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</si>
  <si>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</si>
  <si>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</si>
  <si>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</si>
  <si>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</si>
  <si>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</si>
  <si>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</si>
  <si>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</si>
  <si>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</si>
  <si>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</si>
  <si>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</si>
  <si>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</si>
  <si>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</si>
  <si>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</si>
  <si>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</si>
  <si>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</si>
  <si>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</si>
  <si>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</si>
  <si>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</si>
  <si>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</si>
  <si>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</si>
  <si>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</si>
  <si>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</si>
  <si>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</si>
  <si>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</si>
  <si>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</si>
  <si>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</si>
  <si>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</si>
  <si>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</si>
  <si>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</si>
  <si>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</si>
  <si>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</si>
  <si>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</si>
  <si>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</si>
  <si>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</si>
  <si>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</si>
  <si>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</si>
  <si>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</si>
  <si>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</si>
  <si>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</si>
  <si>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</si>
  <si>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</si>
  <si>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</si>
  <si>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</si>
  <si>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</si>
  <si>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</si>
  <si>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</si>
  <si>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</si>
  <si>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</si>
  <si>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</si>
  <si>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</si>
  <si>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</si>
  <si>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</si>
  <si>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</si>
  <si>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</si>
  <si>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</si>
  <si>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</si>
  <si>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</si>
  <si>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</si>
  <si>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</si>
  <si>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</si>
  <si>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</si>
  <si>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</si>
  <si>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</si>
  <si>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</si>
  <si>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</si>
  <si>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</si>
  <si>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</si>
  <si>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</si>
  <si>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</si>
  <si>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</si>
  <si>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</si>
  <si>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</si>
  <si>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</si>
  <si>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</si>
  <si>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</si>
  <si>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</si>
  <si>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</si>
  <si>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</si>
  <si>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</si>
  <si>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</si>
  <si>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</si>
  <si>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</si>
  <si>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</si>
  <si>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</si>
  <si>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</si>
  <si>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</si>
  <si>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</si>
  <si>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</si>
  <si>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</si>
  <si>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</si>
  <si>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</si>
  <si>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</si>
  <si>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</si>
  <si>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</si>
  <si>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</si>
  <si>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</si>
  <si>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</si>
  <si>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</si>
  <si>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</si>
  <si>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</si>
  <si>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</si>
  <si>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</si>
  <si>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</si>
  <si>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</si>
  <si>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</si>
  <si>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</si>
  <si>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</si>
  <si>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</si>
  <si>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</si>
  <si>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</si>
  <si>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</si>
  <si>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</si>
  <si>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</si>
  <si>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</si>
  <si>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</si>
  <si>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</si>
  <si>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</si>
  <si>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</si>
  <si>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</si>
  <si>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</si>
  <si>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</si>
  <si>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</si>
  <si>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</si>
  <si>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</si>
  <si>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</si>
  <si>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</si>
  <si>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</si>
  <si>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</si>
  <si>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</si>
  <si>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</si>
  <si>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</si>
  <si>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</si>
  <si>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</si>
  <si>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</si>
  <si>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</si>
  <si>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</si>
  <si>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</si>
  <si>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</si>
  <si>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</si>
  <si>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</si>
  <si>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</si>
  <si>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</si>
  <si>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</si>
  <si>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</si>
  <si>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</si>
  <si>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</si>
  <si>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</si>
  <si>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</si>
  <si>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</si>
  <si>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</si>
  <si>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</si>
  <si>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</si>
  <si>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</si>
  <si>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</si>
  <si>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</si>
  <si>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</si>
  <si>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</si>
  <si>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</si>
  <si>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</si>
  <si>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</si>
  <si>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</si>
  <si>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</si>
  <si>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</si>
  <si>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</si>
  <si>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</si>
  <si>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</si>
  <si>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</si>
  <si>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</si>
  <si>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</si>
  <si>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</si>
  <si>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</si>
  <si>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</si>
  <si>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</si>
  <si>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</si>
  <si>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</si>
  <si>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</si>
  <si>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</si>
  <si>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</si>
  <si>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</si>
  <si>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</si>
  <si>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</si>
  <si>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</si>
  <si>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</si>
  <si>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</si>
  <si>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</si>
  <si>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</si>
  <si>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</si>
  <si>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</si>
  <si>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</si>
  <si>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</si>
  <si>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</si>
  <si>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</si>
  <si>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</si>
  <si>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</si>
  <si>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</si>
  <si>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</si>
  <si>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</si>
  <si>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</si>
  <si>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</si>
  <si>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</si>
  <si>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</si>
  <si>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</si>
  <si>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</si>
  <si>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</si>
  <si>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</si>
  <si>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</si>
  <si>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</si>
  <si>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</si>
  <si>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</si>
  <si>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</si>
  <si>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</si>
  <si>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</si>
  <si>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</si>
  <si>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</si>
  <si>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</si>
  <si>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</si>
  <si>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</si>
  <si>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</si>
  <si>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</si>
  <si>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</si>
  <si>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</si>
  <si>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</si>
  <si>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</si>
  <si>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</si>
  <si>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</si>
  <si>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</si>
  <si>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</si>
  <si>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</si>
  <si>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</si>
  <si>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</si>
  <si>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</si>
  <si>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</si>
  <si>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</si>
  <si>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</si>
  <si>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</si>
  <si>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</si>
  <si>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</si>
  <si>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</si>
  <si>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</si>
  <si>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</si>
  <si>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</si>
  <si>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</si>
  <si>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</si>
  <si>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</si>
  <si>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</si>
  <si>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</si>
  <si>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</si>
  <si>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</si>
  <si>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</si>
  <si>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</si>
  <si>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</si>
  <si>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</si>
  <si>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</si>
  <si>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</si>
  <si>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</si>
  <si>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</si>
  <si>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</si>
  <si>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</si>
  <si>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</si>
  <si>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</si>
  <si>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</si>
  <si>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</si>
  <si>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</si>
  <si>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</si>
  <si>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</si>
  <si>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</si>
  <si>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</si>
  <si>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</si>
  <si>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</si>
  <si>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</si>
  <si>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</si>
  <si>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</si>
  <si>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</si>
  <si>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</si>
  <si>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</si>
  <si>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</si>
  <si>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</si>
  <si>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</si>
  <si>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</si>
  <si>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</si>
  <si>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</si>
  <si>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</si>
  <si>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</si>
  <si>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</si>
  <si>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</si>
  <si>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</si>
  <si>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</si>
  <si>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</si>
  <si>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</si>
  <si>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</si>
  <si>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</si>
  <si>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</si>
  <si>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</si>
  <si>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</si>
  <si>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</si>
  <si>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</si>
  <si>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</si>
  <si>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</si>
  <si>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</si>
  <si>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</si>
  <si>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</si>
  <si>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</si>
  <si>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</si>
  <si>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</si>
  <si>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</si>
  <si>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</si>
  <si>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</si>
  <si>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</si>
  <si>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</si>
  <si>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</si>
  <si>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</si>
  <si>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</si>
  <si>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</si>
  <si>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</si>
  <si>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</si>
  <si>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</si>
  <si>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</si>
  <si>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</si>
  <si>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</si>
  <si>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</si>
  <si>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</si>
  <si>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</si>
  <si>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</si>
  <si>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</si>
  <si>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</si>
  <si>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</si>
  <si>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</si>
  <si>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</si>
  <si>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</si>
  <si>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</si>
  <si>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</si>
  <si>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</si>
  <si>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</si>
  <si>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</si>
  <si>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</si>
  <si>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</si>
  <si>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</si>
  <si>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</si>
  <si>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</si>
  <si>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</si>
  <si>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</si>
  <si>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</si>
  <si>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</si>
  <si>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</si>
  <si>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</si>
  <si>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</si>
  <si>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</si>
  <si>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</si>
  <si>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</si>
  <si>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</si>
  <si>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</si>
  <si>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</si>
  <si>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</si>
  <si>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</si>
  <si>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</si>
  <si>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</si>
  <si>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</si>
  <si>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</si>
  <si>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</si>
  <si>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</si>
  <si>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</si>
  <si>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</si>
  <si>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</si>
  <si>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</si>
  <si>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</si>
  <si>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</si>
  <si>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</si>
  <si>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</si>
  <si>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</si>
  <si>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</si>
  <si>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</si>
  <si>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</si>
  <si>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</si>
  <si>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</si>
  <si>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</si>
  <si>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</si>
  <si>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</si>
  <si>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</si>
  <si>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</si>
  <si>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</si>
  <si>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</si>
  <si>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</si>
  <si>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</si>
  <si>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</si>
  <si>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</si>
  <si>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</si>
  <si>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</si>
  <si>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</si>
  <si>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</si>
  <si>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</si>
  <si>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</si>
  <si>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</si>
  <si>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</si>
  <si>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</si>
  <si>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</si>
  <si>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</si>
  <si>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</si>
  <si>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</si>
  <si>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</si>
  <si>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</si>
  <si>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</si>
  <si>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</si>
  <si>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</si>
  <si>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</si>
  <si>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</si>
  <si>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</si>
  <si>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</si>
  <si>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</si>
  <si>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</si>
  <si>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</si>
  <si>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</si>
  <si>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</si>
  <si>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</si>
  <si>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</si>
  <si>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</si>
  <si>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</si>
  <si>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</si>
  <si>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</si>
  <si>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</si>
  <si>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</si>
  <si>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</si>
  <si>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</si>
  <si>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</si>
  <si>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</si>
  <si>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</si>
  <si>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</si>
  <si>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</si>
  <si>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</si>
  <si>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</si>
  <si>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</si>
  <si>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</si>
  <si>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</si>
  <si>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</si>
  <si>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</si>
  <si>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</si>
  <si>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</si>
  <si>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</si>
  <si>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</si>
  <si>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</si>
  <si>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</si>
  <si>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</si>
  <si>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</si>
  <si>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</si>
  <si>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</si>
  <si>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</si>
  <si>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</si>
  <si>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</si>
  <si>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</si>
  <si>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</si>
  <si>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</si>
  <si>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</si>
  <si>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</si>
  <si>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</si>
  <si>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</si>
  <si>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</si>
  <si>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</si>
  <si>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</si>
  <si>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</si>
  <si>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</si>
  <si>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</si>
  <si>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</si>
  <si>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</si>
  <si>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</si>
  <si>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</si>
  <si>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</si>
  <si>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</si>
  <si>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</si>
  <si>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</si>
  <si>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</si>
  <si>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</si>
  <si>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</si>
  <si>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</si>
  <si>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</si>
  <si>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</si>
  <si>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</si>
  <si>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</si>
  <si>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</si>
  <si>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</si>
  <si>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</si>
  <si>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</si>
  <si>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</si>
  <si>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</si>
  <si>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</si>
  <si>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</si>
  <si>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</si>
  <si>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</si>
  <si>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</si>
  <si>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</si>
  <si>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</si>
  <si>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</si>
  <si>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</si>
  <si>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</si>
  <si>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</si>
  <si>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</si>
  <si>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</si>
  <si>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</si>
  <si>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</si>
  <si>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</si>
  <si>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</si>
  <si>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</si>
  <si>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</si>
  <si>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</si>
  <si>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</si>
  <si>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</si>
  <si>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</si>
  <si>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</si>
  <si>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</si>
  <si>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</si>
  <si>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</si>
  <si>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</si>
  <si>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</si>
  <si>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</si>
  <si>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</si>
  <si>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</si>
  <si>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</si>
  <si>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</si>
  <si>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</si>
  <si>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</si>
  <si>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</si>
  <si>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</si>
  <si>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</si>
  <si>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</si>
  <si>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</si>
  <si>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</si>
  <si>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</si>
  <si>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</si>
  <si>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</si>
  <si>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</si>
  <si>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</si>
  <si>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</si>
  <si>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</si>
  <si>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</si>
  <si>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</si>
  <si>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</si>
  <si>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</si>
  <si>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</si>
  <si>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</si>
  <si>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</si>
  <si>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</si>
  <si>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</si>
  <si>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</si>
  <si>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</si>
  <si>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</si>
  <si>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</si>
  <si>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</si>
  <si>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</si>
  <si>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</si>
  <si>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</si>
  <si>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</si>
  <si>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</si>
  <si>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</si>
  <si>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</si>
  <si>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</si>
  <si>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</si>
  <si>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</si>
  <si>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</si>
  <si>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</si>
  <si>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</si>
  <si>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</si>
  <si>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</si>
  <si>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</si>
  <si>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</si>
  <si>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</si>
  <si>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</si>
  <si>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</si>
  <si>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</si>
  <si>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</si>
  <si>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</si>
  <si>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</si>
  <si>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</si>
  <si>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</si>
  <si>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</si>
  <si>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</si>
  <si>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</si>
  <si>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</si>
  <si>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</si>
  <si>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</si>
  <si>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</si>
  <si>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</si>
  <si>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</si>
  <si>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</si>
  <si>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</si>
  <si>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</si>
  <si>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</si>
  <si>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</si>
  <si>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</si>
  <si>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</si>
  <si>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</si>
  <si>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</si>
  <si>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</si>
  <si>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</si>
  <si>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</si>
  <si>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</si>
  <si>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</si>
  <si>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</si>
  <si>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</si>
  <si>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</si>
  <si>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</si>
  <si>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</si>
  <si>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</si>
  <si>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</si>
  <si>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</si>
  <si>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</si>
  <si>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</si>
  <si>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</si>
  <si>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</si>
  <si>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</si>
  <si>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</si>
  <si>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</si>
  <si>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</si>
  <si>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</si>
  <si>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</si>
  <si>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</si>
  <si>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</si>
  <si>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</si>
  <si>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</si>
  <si>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</si>
  <si>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</si>
  <si>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</si>
  <si>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</si>
  <si>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</si>
  <si>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</si>
  <si>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</si>
  <si>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</si>
  <si>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</si>
  <si>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</si>
  <si>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</si>
  <si>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</si>
  <si>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</si>
  <si>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</si>
  <si>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</si>
  <si>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</si>
  <si>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</si>
  <si>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</si>
  <si>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</si>
  <si>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</si>
  <si>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</si>
  <si>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</si>
  <si>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</si>
  <si>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</si>
  <si>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</si>
  <si>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</si>
  <si>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</si>
  <si>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</si>
  <si>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</si>
  <si>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</si>
  <si>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</si>
  <si>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</si>
  <si>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</si>
  <si>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</si>
  <si>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</si>
  <si>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</si>
  <si>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</si>
  <si>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</si>
  <si>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</si>
  <si>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</si>
  <si>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</si>
  <si>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</si>
  <si>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</si>
  <si>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</si>
  <si>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</si>
  <si>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</si>
  <si>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</si>
  <si>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</si>
  <si>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</si>
  <si>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</si>
  <si>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</si>
  <si>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</si>
  <si>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</si>
  <si>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</si>
  <si>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</si>
  <si>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</si>
  <si>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</si>
  <si>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</si>
  <si>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</si>
  <si>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</si>
  <si>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</si>
  <si>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</si>
  <si>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</si>
  <si>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</si>
  <si>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</si>
  <si>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</si>
  <si>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</si>
  <si>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</si>
  <si>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</si>
  <si>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</si>
  <si>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</si>
  <si>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</si>
  <si>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</si>
  <si>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</si>
  <si>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</si>
  <si>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</si>
  <si>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</si>
  <si>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</si>
  <si>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</si>
  <si>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</si>
  <si>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</si>
  <si>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</si>
  <si>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</si>
  <si>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</si>
  <si>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</si>
  <si>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</si>
  <si>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</si>
  <si>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</si>
  <si>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</si>
  <si>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</si>
  <si>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</si>
  <si>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</si>
  <si>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</si>
  <si>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</si>
  <si>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</si>
  <si>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</si>
  <si>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</si>
  <si>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</si>
  <si>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</si>
  <si>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</si>
  <si>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</si>
  <si>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</si>
  <si>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</si>
  <si>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</si>
  <si>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</si>
  <si>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</si>
  <si>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</si>
  <si>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</si>
  <si>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</si>
  <si>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</si>
  <si>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</si>
  <si>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</si>
  <si>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</si>
  <si>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</si>
  <si>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</si>
  <si>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</si>
  <si>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</si>
  <si>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</si>
  <si>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</si>
  <si>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</si>
  <si>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</si>
  <si>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</si>
  <si>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</si>
  <si>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</si>
  <si>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</si>
  <si>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</si>
  <si>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</si>
  <si>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</si>
  <si>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</si>
  <si>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</si>
  <si>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</si>
  <si>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</si>
  <si>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</si>
  <si>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</si>
  <si>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</si>
  <si>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</si>
  <si>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</si>
  <si>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</si>
  <si>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</si>
  <si>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</si>
  <si>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</si>
  <si>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</si>
  <si>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</si>
  <si>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</si>
  <si>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</si>
  <si>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</si>
  <si>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</si>
  <si>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</si>
  <si>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</si>
  <si>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</si>
  <si>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</si>
  <si>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</si>
  <si>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</si>
  <si>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</si>
  <si>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</si>
  <si>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</si>
  <si>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</si>
  <si>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</si>
  <si>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</si>
  <si>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</si>
  <si>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</si>
  <si>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</si>
  <si>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</si>
  <si>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</si>
  <si>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</si>
  <si>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</si>
  <si>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</si>
  <si>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</si>
  <si>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</si>
  <si>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</si>
  <si>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</si>
  <si>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</si>
  <si>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</si>
  <si>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</si>
  <si>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</si>
  <si>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</si>
  <si>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</si>
  <si>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</si>
  <si>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</si>
  <si>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</si>
  <si>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</si>
  <si>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</si>
  <si>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</si>
  <si>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</si>
  <si>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</si>
  <si>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</si>
  <si>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</si>
  <si>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</si>
  <si>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</si>
  <si>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</si>
  <si>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</si>
  <si>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</si>
  <si>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</si>
  <si>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</si>
  <si>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</si>
  <si>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</si>
  <si>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</si>
  <si>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</si>
  <si>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</si>
  <si>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</si>
  <si>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</si>
  <si>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</si>
  <si>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</si>
  <si>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</si>
  <si>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</si>
  <si>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</si>
  <si>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</si>
  <si>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</si>
  <si>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</si>
  <si>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</si>
  <si>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</si>
  <si>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</si>
  <si>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</si>
  <si>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</si>
  <si>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</si>
  <si>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</si>
  <si>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</si>
  <si>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</si>
  <si>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</si>
  <si>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</si>
  <si>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</si>
  <si>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</si>
  <si>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</si>
  <si>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</si>
  <si>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</si>
  <si>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</si>
  <si>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</si>
  <si>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</si>
  <si>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</si>
  <si>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</si>
  <si>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</si>
  <si>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</si>
  <si>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</si>
  <si>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</si>
  <si>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</si>
  <si>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</si>
  <si>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</si>
  <si>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</si>
  <si>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</si>
  <si>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</si>
  <si>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</si>
  <si>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</si>
  <si>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</si>
  <si>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</si>
  <si>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</si>
  <si>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</si>
  <si>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</si>
  <si>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</si>
  <si>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</si>
  <si>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</si>
  <si>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</si>
  <si>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</si>
  <si>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</si>
  <si>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</si>
  <si>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</si>
  <si>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</si>
  <si>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</si>
  <si>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</si>
  <si>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</si>
  <si>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</si>
  <si>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</si>
  <si>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</si>
  <si>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</si>
  <si>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</si>
  <si>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</si>
  <si>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</si>
  <si>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</si>
  <si>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</si>
  <si>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</si>
  <si>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</si>
  <si>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</si>
  <si>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</si>
  <si>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</si>
  <si>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</si>
  <si>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</si>
  <si>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</si>
  <si>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</si>
  <si>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</si>
  <si>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</si>
  <si>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</si>
  <si>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</si>
  <si>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</si>
  <si>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</si>
  <si>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</si>
  <si>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</si>
  <si>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</si>
  <si>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</si>
  <si>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</si>
  <si>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</si>
  <si>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</si>
  <si>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</si>
  <si>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</si>
  <si>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</si>
  <si>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</si>
  <si>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</si>
  <si>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</si>
  <si>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</si>
  <si>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</si>
  <si>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</si>
  <si>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</si>
  <si>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</si>
  <si>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</si>
  <si>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</si>
  <si>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</si>
  <si>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</si>
  <si>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</si>
  <si>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</si>
  <si>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</si>
  <si>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</si>
  <si>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</si>
  <si>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</si>
  <si>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</si>
  <si>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</si>
  <si>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</si>
  <si>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</si>
  <si>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</si>
  <si>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</si>
  <si>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</si>
  <si>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</si>
  <si>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</si>
  <si>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</si>
  <si>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</si>
  <si>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</si>
  <si>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</si>
  <si>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</si>
  <si>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</si>
  <si>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</si>
  <si>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</si>
  <si>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</si>
  <si>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</si>
  <si>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</si>
  <si>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</si>
  <si>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</si>
  <si>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</si>
  <si>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</si>
  <si>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</si>
  <si>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</si>
  <si>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</si>
  <si>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</si>
  <si>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</si>
  <si>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</si>
  <si>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</si>
  <si>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</si>
  <si>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</si>
  <si>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</si>
  <si>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</si>
  <si>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</si>
  <si>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</si>
  <si>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</si>
  <si>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</si>
  <si>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</si>
  <si>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</si>
  <si>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</si>
  <si>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</si>
  <si>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</si>
  <si>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</si>
  <si>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</si>
  <si>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</si>
  <si>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</si>
  <si>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</si>
  <si>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</si>
  <si>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</si>
  <si>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</si>
  <si>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</si>
  <si>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</si>
  <si>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</si>
  <si>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</si>
  <si>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</si>
  <si>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</si>
  <si>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</si>
  <si>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</si>
  <si>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</si>
  <si>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</si>
  <si>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</si>
  <si>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</si>
  <si>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</si>
  <si>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</si>
  <si>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</si>
  <si>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</si>
  <si>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</si>
  <si>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</si>
  <si>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</si>
  <si>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</si>
  <si>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</si>
  <si>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</si>
  <si>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</si>
  <si>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</si>
  <si>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</si>
  <si>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</si>
  <si>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</si>
  <si>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</si>
  <si>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</si>
  <si>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</si>
  <si>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</si>
  <si>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</si>
  <si>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</si>
  <si>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</si>
  <si>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</si>
  <si>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</si>
  <si>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</si>
  <si>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</si>
  <si>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</si>
  <si>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</si>
  <si>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</si>
  <si>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</si>
  <si>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</si>
  <si>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</si>
  <si>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</si>
  <si>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</si>
  <si>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</si>
  <si>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</si>
  <si>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</si>
  <si>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</si>
  <si>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</si>
  <si>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</si>
  <si>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</si>
  <si>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</si>
  <si>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</si>
  <si>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</si>
  <si>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</si>
  <si>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</si>
  <si>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</si>
  <si>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</si>
  <si>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</si>
  <si>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</si>
  <si>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</si>
  <si>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</si>
  <si>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</si>
  <si>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</si>
  <si>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</si>
  <si>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</si>
  <si>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</si>
  <si>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</si>
  <si>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</si>
  <si>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</si>
  <si>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</si>
  <si>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</si>
  <si>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</si>
  <si>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</si>
  <si>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</si>
  <si>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</si>
  <si>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</si>
  <si>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</si>
  <si>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</si>
  <si>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</si>
  <si>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</si>
  <si>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</si>
  <si>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</si>
  <si>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</si>
  <si>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</si>
  <si>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</si>
  <si>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</si>
  <si>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</si>
  <si>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</si>
  <si>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</si>
  <si>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</si>
  <si>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</si>
  <si>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</si>
  <si>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</si>
  <si>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</si>
  <si>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</si>
  <si>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</si>
  <si>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</si>
  <si>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</si>
  <si>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</si>
  <si>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</si>
  <si>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</si>
  <si>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</si>
  <si>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</si>
  <si>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</si>
  <si>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</si>
  <si>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</si>
  <si>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</si>
  <si>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</si>
  <si>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</si>
  <si>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</si>
  <si>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</si>
  <si>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</si>
  <si>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</si>
  <si>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</si>
  <si>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</si>
  <si>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</si>
  <si>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</si>
  <si>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</si>
  <si>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</si>
  <si>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</si>
  <si>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</si>
  <si>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</si>
  <si>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</si>
  <si>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</si>
  <si>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</si>
  <si>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</si>
  <si>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</si>
  <si>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</si>
  <si>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</si>
  <si>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</si>
  <si>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</si>
  <si>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</si>
  <si>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</si>
  <si>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</si>
  <si>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</si>
  <si>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</si>
  <si>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</si>
  <si>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</si>
  <si>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</si>
  <si>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</si>
  <si>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</si>
  <si>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</si>
  <si>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</si>
  <si>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</si>
  <si>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</si>
  <si>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</si>
  <si>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</si>
  <si>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</si>
  <si>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</si>
  <si>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</si>
  <si>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</si>
  <si>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</si>
  <si>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</si>
  <si>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</si>
  <si>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</si>
  <si>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</si>
  <si>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</si>
  <si>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</si>
  <si>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</si>
  <si>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</si>
  <si>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</si>
  <si>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</si>
  <si>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</si>
  <si>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</si>
  <si>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</si>
  <si>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</si>
  <si>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</si>
  <si>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</si>
  <si>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</si>
  <si>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</si>
  <si>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</si>
  <si>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</si>
  <si>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</si>
  <si>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</si>
  <si>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</si>
  <si>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</si>
  <si>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</si>
  <si>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</si>
  <si>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</si>
  <si>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</si>
  <si>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</si>
  <si>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</si>
  <si>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</si>
  <si>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</si>
  <si>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</si>
  <si>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</si>
  <si>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</si>
  <si>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</si>
  <si>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</si>
  <si>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</si>
  <si>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</si>
  <si>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</si>
  <si>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</si>
  <si>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</si>
  <si>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</si>
  <si>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</si>
  <si>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</si>
  <si>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</si>
  <si>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</si>
  <si>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</si>
  <si>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</si>
  <si>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</si>
  <si>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</si>
  <si>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</si>
  <si>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</si>
  <si>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</si>
  <si>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</si>
  <si>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</si>
  <si>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</si>
  <si>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</si>
  <si>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</si>
  <si>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</si>
  <si>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</si>
  <si>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</si>
  <si>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</si>
  <si>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</si>
  <si>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</si>
  <si>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</si>
  <si>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</si>
  <si>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</si>
  <si>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</si>
  <si>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</si>
  <si>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</si>
  <si>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</si>
  <si>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</si>
  <si>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</si>
  <si>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</si>
  <si>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</si>
  <si>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</si>
  <si>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</si>
  <si>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</si>
  <si>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</si>
  <si>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</si>
  <si>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</si>
  <si>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</si>
  <si>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</si>
  <si>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</si>
  <si>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</si>
  <si>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</si>
  <si>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</si>
  <si>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</si>
  <si>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</si>
  <si>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</si>
  <si>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</si>
  <si>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</si>
  <si>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</si>
  <si>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</si>
  <si>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</si>
  <si>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</si>
  <si>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</si>
  <si>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</si>
  <si>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</si>
  <si>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</si>
  <si>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</si>
  <si>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</si>
  <si>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</si>
  <si>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</si>
  <si>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</si>
  <si>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</si>
  <si>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</si>
  <si>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</si>
  <si>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</si>
  <si>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</si>
  <si>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</si>
  <si>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</si>
  <si>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</si>
  <si>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</si>
  <si>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</si>
  <si>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</si>
  <si>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</si>
  <si>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</si>
  <si>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</si>
  <si>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</si>
  <si>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</si>
  <si>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</si>
  <si>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</si>
  <si>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</si>
  <si>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</si>
  <si>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</si>
  <si>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</si>
  <si>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</si>
  <si>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</si>
  <si>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</si>
  <si>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</si>
  <si>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</si>
  <si>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</si>
  <si>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</si>
  <si>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</si>
  <si>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</si>
  <si>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</si>
  <si>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</si>
  <si>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</si>
  <si>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</si>
  <si>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</si>
  <si>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</si>
  <si>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</si>
  <si>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</si>
  <si>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</si>
  <si>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</si>
  <si>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</si>
  <si>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</si>
  <si>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</si>
  <si>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</si>
  <si>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</si>
  <si>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</si>
  <si>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</si>
  <si>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</si>
  <si>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</si>
  <si>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</si>
  <si>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</si>
  <si>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</si>
  <si>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</si>
  <si>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</si>
  <si>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</si>
  <si>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</si>
  <si>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</si>
  <si>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</si>
  <si>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</si>
  <si>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</si>
  <si>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</si>
  <si>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</si>
  <si>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</si>
  <si>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</si>
  <si>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</si>
  <si>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</si>
  <si>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</si>
  <si>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</si>
  <si>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</si>
  <si>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</si>
  <si>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</si>
  <si>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</si>
  <si>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</si>
  <si>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</si>
  <si>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</si>
  <si>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</si>
  <si>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</si>
  <si>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</si>
  <si>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</si>
  <si>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</si>
  <si>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</si>
  <si>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</si>
  <si>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</si>
  <si>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</si>
  <si>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</si>
  <si>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</si>
  <si>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</si>
  <si>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</si>
  <si>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</si>
  <si>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</si>
  <si>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</si>
  <si>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</si>
  <si>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</si>
  <si>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</si>
  <si>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</si>
  <si>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</si>
  <si>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</si>
  <si>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</si>
  <si>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</si>
  <si>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</si>
  <si>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</si>
  <si>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</si>
  <si>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</si>
  <si>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</si>
  <si>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</si>
  <si>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</si>
  <si>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</si>
  <si>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</si>
  <si>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</si>
  <si>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</si>
  <si>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</si>
  <si>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</si>
  <si>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</si>
  <si>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</si>
  <si>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</si>
  <si>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</si>
  <si>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</si>
  <si>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</si>
  <si>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</si>
  <si>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</si>
  <si>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</si>
  <si>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</si>
  <si>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</si>
  <si>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</si>
  <si>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</si>
  <si>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</si>
  <si>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</si>
  <si>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</si>
  <si>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</si>
  <si>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</si>
  <si>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</si>
  <si>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</si>
  <si>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</si>
  <si>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</si>
  <si>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</si>
  <si>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</si>
  <si>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</si>
  <si>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</si>
  <si>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</si>
  <si>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</si>
  <si>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</si>
  <si>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</si>
  <si>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</si>
  <si>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</si>
  <si>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</si>
  <si>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</si>
  <si>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</si>
  <si>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</si>
  <si>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</si>
  <si>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</si>
  <si>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</si>
  <si>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</si>
  <si>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</si>
  <si>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</si>
  <si>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</si>
  <si>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</si>
  <si>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</si>
  <si>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</si>
  <si>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</si>
  <si>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</si>
  <si>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</si>
  <si>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</si>
  <si>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</si>
  <si>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</si>
  <si>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</si>
  <si>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</si>
  <si>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</si>
  <si>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</si>
  <si>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</si>
  <si>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</si>
  <si>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</si>
  <si>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</si>
  <si>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</si>
  <si>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</si>
  <si>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</si>
  <si>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</si>
  <si>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</si>
  <si>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</si>
  <si>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</si>
  <si>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</si>
  <si>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</si>
  <si>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</si>
  <si>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</si>
  <si>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</si>
  <si>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</si>
  <si>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</si>
  <si>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</si>
  <si>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</si>
  <si>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</si>
  <si>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</si>
  <si>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</si>
  <si>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</si>
  <si>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</si>
  <si>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</si>
  <si>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</si>
  <si>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</si>
  <si>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</si>
  <si>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</si>
  <si>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</si>
  <si>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</si>
  <si>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</si>
  <si>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</si>
  <si>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</si>
  <si>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</si>
  <si>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</si>
  <si>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</si>
  <si>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</si>
  <si>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</si>
  <si>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</si>
  <si>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</si>
  <si>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</si>
  <si>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</si>
  <si>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</si>
  <si>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</si>
  <si>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</si>
  <si>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</si>
  <si>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</si>
  <si>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</si>
  <si>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</si>
  <si>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</si>
  <si>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</si>
  <si>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</si>
  <si>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</si>
  <si>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</si>
  <si>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</si>
  <si>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</si>
  <si>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</si>
  <si>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</si>
  <si>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</si>
  <si>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</si>
  <si>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</si>
  <si>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</si>
  <si>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</si>
  <si>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</si>
  <si>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</si>
  <si>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</si>
  <si>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</si>
  <si>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</si>
  <si>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</si>
  <si>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</si>
  <si>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</si>
  <si>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</si>
  <si>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</si>
  <si>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</si>
  <si>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</si>
  <si>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</si>
  <si>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</si>
  <si>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</si>
  <si>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</si>
  <si>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</si>
  <si>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</si>
  <si>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</si>
  <si>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</si>
  <si>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</si>
  <si>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</si>
  <si>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</si>
  <si>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</si>
  <si>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</si>
  <si>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</si>
  <si>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</si>
  <si>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</si>
  <si>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</si>
  <si>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</si>
  <si>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</si>
  <si>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</si>
  <si>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</si>
  <si>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</si>
  <si>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</si>
  <si>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</si>
  <si>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</si>
  <si>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</si>
  <si>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</si>
  <si>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</si>
  <si>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</si>
  <si>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</si>
  <si>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</si>
  <si>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</si>
  <si>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</si>
  <si>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</si>
  <si>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</si>
  <si>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</si>
  <si>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</si>
  <si>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</si>
  <si>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</si>
  <si>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</si>
  <si>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</si>
  <si>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</si>
  <si>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</si>
  <si>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</si>
  <si>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</si>
  <si>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</si>
  <si>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</si>
  <si>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</si>
  <si>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</si>
  <si>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</si>
  <si>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</si>
  <si>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</si>
  <si>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</si>
  <si>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</si>
  <si>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</si>
  <si>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</si>
  <si>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</si>
  <si>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</si>
  <si>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</si>
  <si>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</si>
  <si>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</si>
  <si>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</si>
  <si>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</si>
  <si>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</si>
  <si>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</si>
  <si>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</si>
  <si>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</si>
  <si>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</si>
  <si>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</si>
  <si>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</si>
  <si>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</si>
  <si>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</si>
  <si>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</si>
  <si>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</si>
  <si>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</si>
  <si>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</si>
  <si>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</si>
  <si>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</si>
  <si>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</si>
  <si>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</si>
  <si>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</si>
  <si>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</si>
  <si>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</si>
  <si>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</si>
  <si>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</si>
  <si>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</si>
  <si>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</si>
  <si>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</si>
  <si>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</si>
  <si>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</si>
  <si>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</si>
  <si>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</si>
  <si>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</si>
  <si>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</si>
  <si>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</si>
  <si>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</si>
  <si>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</si>
  <si>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</si>
  <si>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</si>
  <si>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</si>
  <si>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</si>
  <si>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</si>
  <si>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</si>
  <si>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</si>
  <si>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</si>
  <si>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</si>
  <si>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</si>
  <si>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</si>
  <si>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</si>
  <si>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</si>
  <si>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</si>
  <si>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</si>
  <si>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</si>
  <si>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</si>
  <si>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</si>
  <si>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</si>
  <si>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</si>
  <si>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</si>
  <si>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</si>
  <si>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</si>
  <si>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</si>
  <si>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</si>
  <si>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</si>
  <si>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</si>
  <si>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</si>
  <si>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</si>
  <si>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</si>
  <si>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</si>
  <si>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</si>
  <si>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</si>
  <si>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</si>
  <si>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</si>
  <si>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</si>
  <si>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</si>
  <si>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</si>
  <si>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</si>
  <si>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</si>
  <si>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</si>
  <si>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</si>
  <si>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</si>
  <si>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</si>
  <si>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</si>
  <si>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</si>
  <si>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</si>
  <si>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</si>
  <si>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</si>
  <si>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</si>
  <si>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</si>
  <si>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</si>
  <si>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</si>
  <si>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</si>
  <si>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</si>
  <si>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</si>
  <si>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</si>
  <si>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</si>
  <si>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</si>
  <si>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</si>
  <si>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</si>
  <si>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</si>
  <si>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</si>
  <si>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</si>
  <si>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</si>
  <si>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</si>
  <si>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</si>
  <si>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</si>
  <si>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</si>
  <si>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</si>
  <si>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</si>
  <si>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</si>
  <si>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</si>
  <si>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</si>
  <si>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</si>
  <si>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</si>
  <si>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</si>
  <si>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</si>
  <si>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</si>
  <si>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</si>
  <si>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</si>
  <si>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</si>
  <si>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</si>
  <si>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</si>
  <si>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</si>
  <si>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</si>
  <si>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</si>
  <si>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</si>
  <si>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</si>
  <si>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</si>
  <si>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</si>
  <si>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</si>
  <si>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</si>
  <si>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</si>
  <si>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</si>
  <si>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</si>
  <si>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</si>
  <si>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</si>
  <si>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</si>
  <si>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</si>
  <si>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</si>
  <si>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</si>
  <si>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</si>
  <si>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</si>
  <si>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</si>
  <si>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</si>
  <si>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</si>
  <si>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</si>
  <si>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</si>
  <si>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</si>
  <si>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</si>
  <si>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</si>
  <si>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</si>
  <si>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</si>
  <si>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</si>
  <si>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</si>
  <si>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</si>
  <si>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</si>
  <si>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</si>
  <si>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</si>
  <si>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</si>
  <si>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</si>
  <si>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</si>
  <si>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</si>
  <si>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</si>
  <si>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</si>
  <si>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</si>
  <si>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</si>
  <si>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</si>
  <si>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</si>
  <si>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</si>
  <si>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</si>
  <si>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</si>
  <si>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</si>
  <si>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</si>
  <si>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</si>
  <si>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</si>
  <si>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</si>
  <si>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</si>
  <si>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</si>
  <si>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</si>
  <si>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</si>
  <si>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</si>
  <si>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</si>
  <si>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</si>
  <si>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</si>
  <si>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</si>
  <si>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</si>
  <si>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</si>
  <si>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</si>
  <si>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</si>
  <si>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</si>
  <si>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</si>
  <si>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</si>
  <si>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</si>
  <si>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</si>
  <si>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</si>
  <si>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</si>
  <si>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</si>
  <si>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</si>
  <si>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</si>
  <si>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</si>
  <si>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</si>
  <si>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</si>
  <si>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</si>
  <si>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</si>
  <si>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</si>
  <si>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</si>
  <si>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</si>
  <si>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</si>
  <si>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</si>
  <si>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</si>
  <si>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</si>
  <si>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</si>
  <si>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</si>
  <si>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</si>
  <si>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</si>
  <si>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</si>
  <si>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</si>
  <si>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</si>
  <si>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</si>
  <si>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</si>
  <si>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</si>
  <si>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</si>
  <si>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</si>
  <si>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</si>
  <si>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</si>
  <si>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</si>
  <si>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</si>
  <si>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</si>
  <si>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</si>
  <si>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</si>
  <si>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</si>
  <si>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</si>
  <si>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</si>
  <si>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</si>
  <si>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</si>
  <si>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</si>
  <si>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</si>
  <si>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</si>
  <si>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</si>
  <si>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</si>
  <si>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</si>
  <si>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</si>
  <si>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</si>
  <si>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</si>
  <si>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</si>
  <si>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</si>
  <si>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</si>
  <si>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</si>
  <si>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</si>
  <si>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</si>
  <si>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</si>
  <si>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</si>
  <si>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</si>
  <si>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</si>
  <si>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</si>
  <si>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</si>
  <si>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</si>
  <si>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</si>
  <si>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</si>
  <si>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</si>
  <si>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</si>
  <si>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</si>
  <si>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</si>
  <si>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</si>
  <si>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</si>
  <si>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</si>
  <si>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</si>
  <si>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</si>
  <si>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</si>
  <si>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</si>
  <si>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</si>
  <si>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</si>
  <si>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</si>
  <si>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</si>
  <si>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</si>
  <si>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</si>
  <si>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</si>
  <si>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</si>
  <si>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</si>
  <si>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</si>
  <si>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</si>
  <si>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</si>
  <si>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</si>
  <si>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</si>
  <si>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</si>
  <si>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</si>
  <si>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</si>
  <si>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</si>
  <si>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</si>
  <si>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</si>
  <si>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</si>
  <si>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</si>
  <si>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</si>
  <si>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</si>
  <si>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</si>
  <si>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</si>
  <si>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</si>
  <si>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</si>
  <si>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</si>
  <si>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</si>
  <si>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</si>
  <si>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</si>
  <si>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</si>
  <si>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</si>
  <si>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</si>
  <si>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</si>
  <si>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</si>
  <si>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</si>
  <si>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</si>
  <si>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</si>
  <si>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</si>
  <si>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</si>
  <si>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</si>
  <si>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</si>
  <si>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</si>
  <si>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</si>
  <si>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</si>
  <si>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</si>
  <si>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</si>
  <si>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</si>
  <si>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</si>
  <si>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</si>
  <si>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</si>
  <si>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</si>
  <si>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</si>
  <si>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</si>
  <si>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</si>
  <si>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</si>
  <si>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</si>
  <si>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</si>
  <si>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</si>
  <si>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</si>
  <si>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</si>
  <si>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</si>
  <si>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</si>
  <si>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</si>
  <si>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</si>
  <si>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</si>
  <si>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</si>
  <si>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</si>
  <si>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</si>
  <si>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</si>
  <si>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</si>
  <si>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</si>
  <si>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</si>
  <si>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</si>
  <si>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</si>
  <si>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</si>
  <si>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</si>
  <si>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</si>
  <si>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</si>
  <si>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</si>
  <si>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</si>
  <si>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</si>
  <si>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</si>
  <si>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</si>
  <si>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</si>
  <si>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</si>
  <si>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</si>
  <si>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</si>
  <si>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</si>
  <si>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</si>
  <si>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</si>
  <si>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</si>
  <si>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</si>
  <si>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</si>
  <si>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</si>
  <si>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</si>
  <si>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</si>
  <si>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</si>
  <si>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</si>
  <si>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</si>
  <si>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</si>
  <si>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</si>
  <si>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</si>
  <si>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</si>
  <si>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</si>
  <si>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</si>
  <si>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</si>
  <si>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</si>
  <si>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</si>
  <si>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</si>
  <si>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</si>
  <si>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</si>
  <si>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</si>
  <si>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</si>
  <si>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</si>
  <si>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</si>
  <si>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</si>
  <si>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</si>
  <si>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</si>
  <si>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</si>
  <si>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</si>
  <si>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</si>
  <si>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</si>
  <si>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</si>
  <si>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</si>
  <si>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</si>
  <si>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</si>
  <si>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</si>
  <si>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</si>
  <si>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</si>
  <si>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</si>
  <si>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</si>
  <si>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</si>
  <si>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</si>
  <si>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</si>
  <si>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</si>
  <si>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</si>
  <si>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</si>
  <si>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</si>
  <si>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</si>
  <si>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</si>
  <si>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</si>
  <si>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</si>
  <si>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</si>
  <si>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</si>
  <si>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</si>
  <si>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</si>
  <si>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</si>
  <si>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</si>
  <si>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</si>
  <si>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</si>
  <si>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</si>
  <si>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</si>
  <si>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</si>
  <si>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</si>
  <si>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</si>
  <si>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</si>
  <si>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</si>
  <si>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</si>
  <si>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</si>
  <si>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</si>
  <si>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</si>
  <si>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</si>
  <si>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</si>
  <si>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</si>
  <si>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</si>
  <si>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</si>
  <si>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</si>
  <si>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</si>
  <si>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</si>
  <si>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</si>
  <si>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</si>
  <si>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</si>
  <si>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</si>
  <si>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</si>
  <si>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</si>
  <si>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</si>
  <si>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</si>
  <si>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</si>
  <si>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</si>
  <si>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</si>
  <si>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</si>
  <si>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</si>
  <si>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</si>
  <si>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</si>
  <si>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</si>
  <si>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</si>
  <si>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</si>
  <si>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</si>
  <si>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</si>
  <si>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</si>
  <si>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</si>
  <si>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</si>
  <si>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</si>
  <si>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</si>
  <si>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</si>
  <si>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</si>
  <si>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</si>
  <si>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</si>
  <si>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</si>
  <si>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</si>
  <si>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</si>
  <si>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</si>
  <si>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</si>
  <si>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</si>
  <si>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</si>
  <si>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</si>
  <si>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</si>
  <si>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</si>
  <si>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</si>
  <si>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</si>
  <si>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</si>
  <si>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</si>
  <si>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</si>
  <si>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</si>
  <si>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</si>
  <si>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</si>
  <si>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</si>
  <si>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</si>
  <si>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</si>
  <si>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</si>
  <si>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</si>
  <si>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</si>
  <si>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</si>
  <si>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</si>
  <si>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</si>
  <si>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</si>
  <si>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</si>
  <si>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</si>
  <si>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</si>
  <si>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</si>
  <si>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</si>
  <si>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</si>
  <si>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</si>
  <si>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</si>
  <si>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</si>
  <si>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</si>
  <si>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</si>
  <si>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</si>
  <si>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</si>
  <si>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</si>
  <si>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</si>
  <si>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</si>
  <si>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</si>
  <si>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</si>
  <si>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</si>
  <si>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</si>
  <si>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</si>
  <si>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</si>
  <si>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</si>
  <si>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</si>
  <si>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</si>
  <si>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</si>
  <si>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</si>
  <si>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</si>
  <si>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</si>
  <si>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</si>
  <si>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</si>
  <si>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</si>
  <si>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</si>
  <si>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</si>
  <si>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</si>
  <si>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</si>
  <si>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</si>
  <si>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</si>
  <si>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</si>
  <si>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</si>
  <si>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</si>
  <si>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</si>
  <si>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</si>
  <si>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</si>
  <si>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</si>
  <si>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</si>
  <si>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</si>
  <si>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</si>
  <si>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</si>
  <si>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</si>
  <si>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</si>
  <si>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</si>
  <si>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</si>
  <si>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</si>
  <si>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</si>
  <si>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</si>
  <si>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</si>
  <si>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</si>
  <si>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</si>
  <si>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</si>
  <si>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</si>
  <si>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</si>
  <si>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</si>
  <si>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</si>
  <si>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</si>
  <si>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</si>
  <si>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</si>
  <si>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</si>
  <si>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</si>
  <si>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</si>
  <si>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</si>
  <si>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</si>
  <si>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</si>
  <si>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</si>
  <si>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</si>
  <si>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</si>
  <si>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</si>
  <si>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</si>
  <si>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</si>
  <si>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</si>
  <si>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</si>
  <si>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</si>
  <si>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</si>
  <si>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</si>
  <si>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</si>
  <si>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</si>
  <si>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</si>
  <si>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</si>
  <si>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</si>
  <si>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</si>
  <si>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</si>
  <si>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</si>
  <si>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</si>
  <si>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</si>
  <si>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</si>
  <si>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</si>
  <si>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</si>
  <si>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</si>
  <si>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</si>
  <si>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</si>
  <si>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</si>
  <si>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</si>
  <si>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</si>
  <si>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</si>
  <si>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</si>
  <si>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</si>
  <si>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</si>
  <si>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</si>
  <si>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</si>
  <si>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</si>
  <si>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</si>
  <si>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</si>
  <si>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</si>
  <si>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</si>
  <si>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</si>
  <si>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</si>
  <si>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</si>
  <si>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</si>
  <si>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</si>
  <si>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</si>
  <si>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</si>
  <si>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</si>
  <si>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</si>
  <si>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</si>
  <si>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</si>
  <si>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</si>
  <si>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</si>
  <si>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</si>
  <si>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</si>
  <si>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</si>
  <si>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</si>
  <si>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</si>
  <si>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</si>
  <si>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</si>
  <si>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</si>
  <si>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</si>
  <si>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</si>
  <si>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</si>
  <si>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</si>
  <si>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</si>
  <si>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</si>
  <si>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</si>
  <si>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</si>
  <si>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</si>
  <si>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</si>
  <si>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</si>
  <si>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</si>
  <si>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</si>
  <si>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</si>
  <si>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</si>
  <si>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</si>
  <si>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</si>
  <si>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</si>
  <si>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</si>
  <si>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</si>
  <si>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</si>
  <si>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</si>
  <si>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</si>
  <si>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</si>
  <si>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</si>
  <si>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</si>
  <si>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</si>
  <si>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</si>
  <si>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</si>
  <si>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</si>
  <si>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</si>
  <si>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</si>
  <si>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</si>
  <si>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</si>
  <si>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</si>
  <si>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</si>
  <si>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</si>
  <si>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</si>
  <si>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</si>
  <si>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</si>
  <si>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</si>
  <si>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</si>
  <si>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</si>
  <si>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</si>
  <si>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</si>
  <si>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</si>
  <si>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</si>
  <si>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</si>
  <si>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</si>
  <si>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</si>
  <si>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</si>
  <si>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</si>
  <si>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</si>
  <si>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</si>
  <si>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</si>
  <si>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</si>
  <si>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</si>
  <si>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</si>
  <si>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</si>
  <si>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</si>
  <si>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</si>
  <si>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</si>
  <si>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</si>
  <si>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</si>
  <si>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</si>
  <si>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</si>
  <si>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</si>
  <si>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</si>
  <si>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</si>
  <si>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</si>
  <si>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</si>
  <si>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</si>
  <si>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</si>
  <si>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</si>
  <si>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</si>
  <si>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</si>
  <si>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</si>
  <si>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</si>
  <si>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</si>
  <si>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</si>
  <si>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</si>
  <si>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</si>
  <si>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</si>
  <si>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</si>
  <si>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</si>
  <si>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</si>
  <si>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</si>
  <si>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</si>
  <si>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</si>
  <si>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</si>
  <si>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</si>
  <si>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</si>
  <si>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</si>
  <si>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</si>
  <si>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</si>
  <si>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</si>
  <si>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</si>
  <si>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</si>
  <si>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</si>
  <si>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</si>
  <si>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</si>
  <si>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</si>
  <si>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</si>
  <si>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</si>
  <si>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</si>
  <si>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</si>
  <si>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</si>
  <si>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</si>
  <si>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</si>
  <si>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</si>
  <si>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</si>
  <si>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</si>
  <si>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</si>
  <si>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</si>
  <si>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</si>
  <si>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</si>
  <si>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</si>
  <si>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</si>
  <si>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</si>
  <si>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</si>
  <si>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</si>
  <si>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</si>
  <si>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</si>
  <si>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</si>
  <si>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</si>
  <si>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</si>
  <si>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</si>
  <si>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</si>
  <si>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</si>
  <si>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</si>
  <si>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</si>
  <si>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</si>
  <si>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</si>
  <si>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</si>
  <si>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</si>
  <si>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</si>
  <si>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</si>
  <si>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</si>
  <si>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</si>
  <si>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</si>
  <si>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</si>
  <si>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</si>
  <si>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</si>
  <si>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</si>
  <si>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</si>
  <si>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</si>
  <si>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</si>
  <si>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</si>
  <si>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</si>
  <si>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</si>
  <si>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</si>
  <si>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</si>
  <si>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</si>
  <si>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</si>
  <si>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</si>
  <si>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</si>
  <si>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</si>
  <si>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</si>
  <si>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</si>
  <si>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</si>
  <si>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</si>
  <si>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</si>
  <si>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</si>
  <si>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</si>
  <si>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</si>
  <si>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</si>
  <si>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</si>
  <si>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</si>
  <si>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</si>
  <si>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</si>
  <si>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</si>
  <si>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</si>
  <si>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</si>
  <si>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</si>
  <si>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</si>
  <si>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</si>
  <si>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</si>
  <si>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</si>
  <si>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</si>
  <si>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</si>
  <si>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</si>
  <si>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</si>
  <si>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</si>
  <si>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</si>
  <si>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</si>
  <si>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</si>
  <si>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</si>
  <si>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</si>
  <si>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</si>
  <si>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</si>
  <si>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</si>
  <si>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</si>
  <si>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</si>
  <si>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</si>
  <si>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</si>
  <si>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</si>
  <si>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</si>
  <si>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</si>
  <si>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</si>
  <si>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</si>
  <si>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</si>
  <si>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</si>
  <si>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</si>
  <si>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</si>
  <si>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</si>
  <si>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</si>
  <si>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</si>
  <si>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</si>
  <si>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</si>
  <si>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</si>
  <si>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</si>
  <si>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</si>
  <si>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</si>
  <si>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</si>
  <si>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</si>
  <si>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</si>
  <si>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</si>
  <si>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</si>
  <si>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</si>
  <si>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</si>
  <si>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</si>
  <si>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</si>
  <si>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</si>
  <si>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</si>
  <si>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</si>
  <si>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</si>
  <si>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</si>
  <si>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</si>
  <si>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</si>
  <si>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</si>
  <si>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</si>
  <si>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</si>
  <si>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</si>
  <si>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</si>
  <si>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</si>
  <si>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</si>
  <si>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</si>
  <si>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</si>
  <si>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</si>
  <si>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</si>
  <si>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</si>
  <si>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</si>
  <si>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</si>
  <si>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</si>
  <si>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</si>
  <si>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</si>
  <si>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</si>
  <si>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</si>
  <si>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</si>
  <si>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</si>
  <si>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</si>
  <si>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</si>
  <si>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</si>
  <si>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</si>
  <si>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</si>
  <si>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</si>
  <si>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</si>
  <si>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</si>
  <si>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</si>
  <si>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</si>
  <si>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</si>
  <si>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</si>
  <si>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</si>
  <si>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</si>
  <si>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</si>
  <si>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</si>
  <si>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</si>
  <si>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</si>
  <si>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</si>
  <si>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</si>
  <si>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</si>
  <si>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</si>
  <si>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</si>
  <si>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</si>
  <si>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</si>
  <si>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</si>
  <si>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</si>
  <si>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</si>
  <si>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</si>
  <si>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</si>
  <si>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</si>
  <si>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</si>
  <si>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</si>
  <si>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</si>
  <si>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</si>
  <si>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</si>
  <si>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</si>
  <si>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</si>
  <si>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</si>
  <si>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</si>
  <si>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</si>
  <si>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</si>
  <si>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</si>
  <si>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</si>
  <si>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</si>
  <si>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</si>
  <si>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</si>
  <si>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</si>
  <si>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</si>
  <si>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</si>
  <si>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</si>
  <si>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</si>
  <si>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</si>
  <si>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</si>
  <si>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</si>
  <si>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</si>
  <si>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</si>
  <si>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</si>
  <si>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</si>
  <si>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</si>
  <si>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</si>
  <si>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</si>
  <si>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</si>
  <si>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</si>
  <si>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</si>
  <si>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</si>
  <si>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</si>
  <si>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</si>
  <si>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</si>
  <si>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</si>
  <si>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</si>
  <si>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</si>
  <si>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</si>
  <si>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</si>
  <si>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</si>
  <si>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</si>
  <si>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</si>
  <si>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</si>
  <si>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</si>
  <si>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</si>
  <si>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</si>
  <si>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</si>
  <si>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</si>
  <si>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</si>
  <si>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</si>
  <si>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</si>
  <si>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</si>
  <si>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</si>
  <si>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</si>
  <si>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</si>
  <si>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</si>
  <si>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</si>
  <si>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</si>
  <si>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</si>
  <si>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</si>
  <si>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</si>
  <si>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</si>
  <si>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</si>
  <si>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</si>
  <si>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</si>
  <si>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</si>
  <si>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</si>
  <si>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</si>
  <si>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</si>
  <si>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</si>
  <si>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</si>
  <si>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</si>
  <si>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</si>
  <si>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</si>
  <si>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</si>
  <si>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</si>
  <si>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</si>
  <si>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</si>
  <si>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</si>
  <si>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</si>
  <si>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</si>
  <si>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</si>
  <si>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</si>
  <si>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</si>
  <si>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</si>
  <si>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</si>
  <si>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</si>
  <si>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</si>
  <si>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</si>
  <si>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</si>
  <si>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</si>
  <si>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</si>
  <si>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</si>
  <si>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</si>
  <si>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</si>
  <si>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</si>
  <si>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</si>
  <si>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</si>
  <si>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</si>
  <si>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</si>
  <si>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</si>
  <si>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</si>
  <si>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</si>
  <si>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</si>
  <si>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</si>
  <si>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</si>
  <si>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</si>
  <si>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</si>
  <si>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</si>
  <si>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</si>
  <si>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</si>
  <si>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</si>
  <si>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</si>
  <si>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</si>
  <si>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</si>
  <si>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</si>
  <si>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</si>
  <si>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</si>
  <si>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</si>
  <si>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</si>
  <si>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</si>
  <si>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</si>
  <si>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</si>
  <si>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</si>
  <si>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</si>
  <si>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</si>
  <si>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</si>
  <si>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</si>
  <si>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</si>
  <si>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</si>
  <si>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</si>
  <si>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</si>
  <si>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</si>
  <si>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</si>
  <si>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</si>
  <si>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</si>
  <si>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</si>
  <si>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</si>
  <si>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</si>
  <si>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</si>
  <si>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</si>
  <si>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</si>
  <si>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</si>
  <si>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</si>
  <si>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</si>
  <si>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</si>
  <si>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</si>
  <si>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</si>
  <si>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</si>
  <si>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</si>
  <si>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</si>
  <si>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</si>
  <si>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</si>
  <si>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</si>
  <si>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</si>
  <si>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</si>
  <si>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</si>
  <si>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</si>
  <si>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</si>
  <si>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</si>
  <si>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</si>
  <si>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</si>
  <si>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</si>
  <si>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</si>
  <si>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</si>
  <si>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</si>
  <si>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</si>
  <si>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</si>
  <si>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</si>
  <si>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</si>
  <si>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</si>
  <si>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</si>
  <si>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</si>
  <si>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</si>
  <si>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</si>
  <si>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</si>
  <si>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</si>
  <si>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</si>
  <si>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</si>
  <si>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</si>
  <si>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</si>
  <si>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</si>
  <si>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</si>
  <si>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</si>
  <si>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</si>
  <si>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</si>
  <si>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</si>
  <si>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</si>
  <si>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</si>
  <si>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</si>
  <si>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</si>
  <si>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</si>
  <si>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</si>
  <si>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</si>
  <si>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</si>
  <si>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</si>
  <si>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</si>
  <si>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</si>
  <si>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</si>
  <si>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</si>
  <si>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</si>
  <si>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</si>
  <si>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</si>
  <si>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</si>
  <si>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</si>
  <si>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</si>
  <si>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</si>
  <si>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</si>
  <si>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</si>
  <si>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</si>
  <si>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</si>
  <si>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</si>
  <si>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</si>
  <si>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</si>
  <si>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</si>
  <si>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</si>
  <si>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</si>
  <si>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</si>
  <si>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</si>
  <si>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</si>
  <si>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</si>
  <si>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</si>
  <si>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</si>
  <si>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</si>
  <si>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</si>
  <si>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</si>
  <si>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</si>
  <si>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</si>
  <si>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</si>
  <si>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</si>
  <si>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</si>
  <si>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</si>
  <si>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</si>
  <si>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</si>
  <si>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</si>
  <si>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</si>
  <si>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</si>
  <si>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</si>
  <si>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</si>
  <si>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</si>
  <si>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</si>
  <si>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</si>
  <si>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</si>
  <si>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</si>
  <si>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</si>
  <si>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</si>
  <si>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</si>
  <si>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</si>
  <si>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</si>
  <si>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</si>
  <si>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</si>
  <si>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</si>
  <si>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</si>
  <si>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</si>
  <si>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</si>
  <si>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</si>
  <si>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</si>
  <si>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</si>
  <si>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</si>
  <si>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</si>
  <si>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</si>
  <si>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</si>
  <si>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</si>
  <si>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</si>
  <si>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</si>
  <si>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</si>
  <si>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</si>
  <si>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</si>
  <si>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</si>
  <si>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</si>
  <si>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</si>
  <si>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</si>
  <si>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</si>
  <si>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</si>
  <si>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</si>
  <si>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</si>
  <si>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</si>
  <si>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</si>
  <si>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</si>
  <si>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</si>
  <si>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</si>
  <si>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</si>
  <si>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</si>
  <si>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</si>
  <si>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</si>
  <si>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</si>
  <si>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</si>
  <si>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</si>
  <si>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</si>
  <si>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</si>
  <si>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</si>
  <si>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</si>
  <si>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</si>
  <si>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</si>
  <si>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</si>
  <si>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</si>
  <si>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</si>
  <si>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</si>
  <si>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</si>
  <si>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</si>
  <si>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</si>
  <si>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</si>
  <si>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</si>
  <si>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</si>
  <si>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</si>
  <si>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</si>
  <si>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</si>
  <si>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</si>
  <si>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</si>
  <si>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</si>
  <si>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</si>
  <si>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</si>
  <si>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</si>
  <si>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</si>
  <si>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</si>
  <si>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</si>
  <si>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</si>
  <si>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</si>
  <si>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</si>
  <si>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</si>
  <si>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</si>
  <si>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</si>
  <si>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</si>
  <si>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</si>
  <si>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</si>
  <si>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</si>
  <si>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</si>
  <si>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</si>
  <si>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</si>
  <si>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</si>
  <si>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</si>
  <si>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</si>
  <si>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</si>
  <si>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</si>
  <si>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</si>
  <si>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</si>
  <si>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</si>
  <si>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</si>
  <si>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</si>
  <si>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</si>
  <si>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</si>
  <si>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</si>
  <si>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</si>
  <si>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</si>
  <si>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</si>
  <si>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</si>
  <si>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</si>
  <si>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</si>
  <si>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</si>
  <si>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</si>
  <si>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</si>
  <si>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</si>
  <si>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</si>
  <si>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</si>
  <si>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</si>
  <si>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</si>
  <si>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</si>
  <si>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</si>
  <si>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</si>
  <si>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</si>
  <si>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</si>
  <si>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</si>
  <si>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</si>
  <si>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</si>
  <si>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</si>
  <si>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</si>
  <si>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</si>
  <si>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</si>
  <si>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</si>
  <si>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</si>
  <si>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</si>
  <si>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</si>
  <si>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</si>
  <si>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</si>
  <si>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</si>
  <si>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</si>
  <si>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</si>
  <si>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</si>
  <si>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</si>
  <si>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</si>
  <si>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</si>
  <si>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</si>
  <si>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</si>
  <si>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</si>
  <si>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</si>
  <si>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</si>
  <si>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</si>
  <si>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</si>
  <si>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</si>
  <si>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</si>
  <si>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</si>
  <si>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</si>
  <si>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</si>
  <si>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</si>
  <si>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</si>
  <si>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</si>
  <si>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</si>
  <si>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</si>
  <si>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</si>
  <si>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</si>
  <si>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</si>
  <si>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</si>
  <si>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</si>
  <si>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</si>
  <si>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</si>
  <si>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</si>
  <si>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</si>
  <si>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</si>
  <si>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</si>
  <si>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</si>
  <si>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</si>
  <si>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</si>
  <si>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</si>
  <si>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</si>
  <si>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</si>
  <si>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</si>
  <si>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</si>
  <si>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</si>
  <si>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</si>
  <si>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</si>
  <si>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</si>
  <si>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</si>
  <si>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</si>
  <si>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</si>
  <si>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</si>
  <si>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</si>
  <si>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</si>
  <si>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</si>
  <si>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</si>
  <si>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</si>
  <si>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</si>
  <si>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</si>
  <si>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</si>
  <si>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</si>
  <si>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</si>
  <si>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</si>
  <si>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</si>
  <si>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</si>
  <si>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</si>
  <si>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</si>
  <si>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</si>
  <si>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</si>
  <si>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</si>
  <si>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</si>
  <si>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</si>
  <si>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</si>
  <si>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</si>
  <si>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</si>
  <si>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</si>
  <si>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</si>
  <si>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</si>
  <si>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</si>
  <si>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</si>
  <si>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</si>
  <si>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</si>
  <si>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</si>
  <si>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</si>
  <si>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</si>
  <si>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</si>
  <si>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</si>
  <si>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</si>
  <si>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</si>
  <si>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</si>
  <si>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</si>
  <si>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</si>
  <si>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</si>
  <si>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</si>
  <si>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</si>
  <si>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</si>
  <si>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</si>
  <si>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</si>
  <si>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</si>
  <si>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</si>
  <si>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</si>
  <si>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</si>
  <si>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</si>
  <si>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</si>
  <si>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</si>
  <si>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</si>
  <si>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</si>
  <si>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</si>
  <si>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</si>
  <si>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</si>
  <si>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</si>
  <si>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</si>
  <si>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</si>
  <si>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</si>
  <si>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</si>
  <si>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</si>
  <si>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</si>
  <si>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</si>
  <si>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</si>
  <si>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</si>
  <si>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</si>
  <si>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</si>
  <si>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</si>
  <si>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</si>
  <si>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</si>
  <si>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</si>
  <si>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</si>
  <si>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</si>
  <si>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</si>
  <si>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</si>
  <si>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</si>
  <si>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</si>
  <si>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</si>
  <si>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</si>
  <si>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</si>
  <si>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</si>
  <si>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</si>
  <si>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</si>
  <si>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</si>
  <si>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</si>
  <si>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</si>
  <si>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</si>
  <si>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</si>
  <si>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</si>
  <si>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</si>
  <si>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</si>
  <si>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</si>
  <si>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</si>
  <si>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</si>
  <si>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</si>
  <si>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</si>
  <si>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</si>
  <si>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</si>
  <si>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</si>
  <si>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</si>
  <si>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</si>
  <si>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</si>
  <si>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</si>
  <si>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</si>
  <si>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</si>
  <si>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</si>
  <si>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</si>
  <si>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</si>
  <si>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</si>
  <si>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</si>
  <si>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</si>
  <si>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</si>
  <si>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</si>
  <si>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</si>
  <si>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</si>
  <si>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</si>
  <si>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</si>
  <si>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</si>
  <si>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</si>
  <si>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</si>
  <si>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</si>
  <si>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</si>
  <si>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</si>
  <si>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</si>
  <si>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</si>
  <si>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</si>
  <si>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</si>
  <si>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</si>
  <si>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</si>
  <si>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</si>
  <si>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</si>
  <si>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</si>
  <si>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</si>
  <si>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</si>
  <si>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</si>
  <si>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</si>
  <si>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</si>
  <si>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</si>
  <si>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</si>
  <si>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</si>
  <si>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</si>
  <si>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</si>
  <si>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</si>
  <si>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</si>
  <si>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</si>
  <si>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</si>
  <si>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</si>
  <si>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</si>
  <si>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</si>
  <si>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</si>
  <si>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</si>
  <si>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</si>
  <si>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</si>
  <si>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</si>
  <si>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</si>
  <si>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</si>
  <si>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</si>
  <si>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</si>
  <si>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</si>
  <si>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</si>
  <si>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</si>
  <si>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</si>
  <si>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</si>
  <si>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</si>
  <si>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</si>
  <si>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</si>
  <si>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</si>
  <si>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</si>
  <si>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</si>
  <si>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</si>
  <si>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</si>
  <si>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</si>
  <si>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</si>
  <si>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</si>
  <si>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</si>
  <si>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</si>
  <si>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</si>
  <si>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</si>
  <si>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</si>
  <si>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</si>
  <si>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</si>
  <si>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</si>
  <si>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</si>
  <si>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</si>
  <si>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</si>
  <si>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</si>
  <si>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</si>
  <si>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</si>
  <si>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</si>
  <si>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</si>
  <si>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</si>
  <si>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</si>
  <si>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</si>
  <si>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</si>
  <si>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</si>
  <si>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</si>
  <si>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</si>
  <si>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</si>
  <si>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</si>
  <si>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</si>
  <si>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</si>
  <si>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</si>
  <si>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</si>
  <si>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</si>
  <si>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</si>
  <si>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</si>
  <si>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</si>
  <si>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</si>
  <si>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</si>
  <si>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</si>
  <si>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</si>
  <si>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</si>
  <si>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</si>
  <si>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</si>
  <si>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</si>
  <si>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</si>
  <si>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</si>
  <si>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</si>
  <si>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</si>
  <si>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</si>
  <si>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</si>
  <si>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</si>
  <si>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</si>
  <si>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</si>
  <si>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</si>
  <si>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</si>
  <si>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</si>
  <si>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</si>
  <si>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</si>
  <si>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</si>
  <si>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</si>
  <si>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</si>
  <si>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</si>
  <si>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</si>
  <si>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</si>
  <si>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</si>
  <si>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</si>
  <si>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</si>
  <si>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</si>
  <si>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</si>
  <si>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</si>
  <si>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</si>
  <si>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</si>
  <si>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</si>
  <si>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</si>
  <si>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</si>
  <si>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</si>
  <si>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</si>
  <si>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</si>
  <si>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</si>
  <si>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</si>
  <si>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</si>
  <si>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</si>
  <si>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</si>
  <si>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</si>
  <si>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</si>
  <si>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</si>
  <si>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</si>
  <si>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</si>
  <si>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</si>
  <si>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</si>
  <si>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</si>
  <si>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</si>
  <si>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</si>
  <si>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</si>
  <si>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</si>
  <si>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</si>
  <si>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</si>
  <si>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</si>
  <si>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</si>
  <si>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</si>
  <si>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</si>
  <si>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</si>
  <si>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</si>
  <si>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</si>
  <si>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</si>
  <si>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</si>
  <si>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</si>
  <si>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</si>
  <si>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</si>
  <si>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</si>
  <si>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</si>
  <si>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</si>
  <si>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</si>
  <si>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</si>
  <si>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</si>
  <si>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</si>
  <si>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</si>
  <si>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</si>
  <si>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</si>
  <si>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</si>
  <si>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</si>
  <si>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</si>
  <si>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</si>
  <si>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</si>
  <si>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</si>
  <si>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</si>
  <si>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</si>
  <si>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</si>
  <si>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</si>
  <si>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</si>
  <si>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</si>
  <si>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</si>
  <si>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</si>
  <si>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</si>
  <si>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</si>
  <si>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</si>
  <si>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</si>
  <si>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</si>
  <si>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</si>
  <si>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</si>
  <si>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</si>
  <si>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</si>
  <si>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</si>
  <si>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</si>
  <si>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</si>
  <si>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</si>
  <si>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</si>
  <si>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</si>
  <si>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</si>
  <si>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</si>
  <si>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</si>
  <si>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</si>
  <si>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</si>
  <si>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</si>
  <si>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</si>
  <si>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</si>
  <si>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</si>
  <si>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</si>
  <si>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</si>
  <si>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</si>
  <si>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</si>
  <si>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</si>
  <si>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</si>
  <si>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</si>
  <si>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</si>
  <si>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</si>
  <si>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</si>
  <si>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</si>
  <si>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</si>
  <si>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</si>
  <si>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</si>
  <si>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</si>
  <si>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</si>
  <si>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</si>
  <si>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</si>
  <si>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</si>
  <si>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</si>
  <si>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</si>
  <si>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</si>
  <si>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</si>
  <si>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</si>
  <si>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</si>
  <si>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</si>
  <si>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</si>
  <si>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</si>
  <si>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</si>
  <si>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</si>
  <si>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</si>
  <si>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</si>
  <si>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</si>
  <si>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</si>
  <si>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</si>
  <si>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</si>
  <si>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</si>
  <si>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</si>
  <si>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</si>
  <si>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</si>
  <si>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</si>
  <si>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</si>
  <si>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</si>
  <si>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</si>
  <si>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</si>
  <si>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</si>
  <si>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</si>
  <si>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</si>
  <si>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</si>
  <si>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</si>
  <si>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</si>
  <si>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</si>
  <si>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</si>
  <si>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</si>
  <si>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</si>
  <si>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</si>
  <si>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</si>
  <si>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</si>
  <si>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</si>
  <si>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</si>
  <si>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</si>
  <si>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</si>
  <si>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</si>
  <si>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</si>
  <si>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</si>
  <si>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</si>
  <si>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</si>
  <si>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</si>
  <si>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</si>
  <si>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</si>
  <si>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</si>
  <si>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</si>
  <si>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</si>
  <si>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</si>
  <si>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</si>
  <si>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</si>
  <si>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</si>
  <si>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</si>
  <si>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</si>
  <si>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</si>
  <si>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</si>
  <si>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</si>
  <si>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</si>
  <si>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</si>
  <si>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</si>
  <si>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</si>
  <si>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</si>
  <si>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</si>
  <si>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</si>
  <si>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</si>
  <si>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</si>
  <si>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</si>
  <si>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</si>
  <si>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</si>
  <si>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</si>
  <si>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</si>
  <si>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</si>
  <si>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</si>
  <si>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</si>
  <si>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</si>
  <si>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</si>
  <si>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</si>
  <si>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</si>
  <si>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</si>
  <si>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</si>
  <si>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</si>
  <si>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</si>
  <si>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</si>
  <si>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</si>
  <si>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</si>
  <si>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</si>
  <si>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</si>
  <si>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</si>
  <si>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</si>
  <si>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</si>
  <si>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</si>
  <si>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</si>
  <si>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</si>
  <si>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</si>
  <si>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</si>
  <si>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</si>
  <si>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</si>
  <si>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</si>
  <si>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</si>
  <si>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</si>
  <si>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</si>
  <si>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</si>
  <si>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</si>
  <si>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</si>
  <si>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</si>
  <si>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</si>
  <si>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</si>
  <si>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</si>
  <si>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</si>
  <si>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</si>
  <si>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</si>
  <si>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</si>
  <si>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</si>
  <si>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</si>
  <si>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</si>
  <si>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</si>
  <si>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</si>
  <si>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</si>
  <si>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</si>
  <si>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</si>
  <si>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</si>
  <si>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</si>
  <si>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</si>
  <si>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</si>
  <si>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</si>
  <si>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</si>
  <si>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</si>
  <si>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</si>
  <si>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</si>
  <si>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</si>
  <si>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</si>
  <si>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</si>
  <si>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</si>
  <si>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</si>
  <si>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</si>
  <si>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</si>
  <si>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</si>
  <si>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</si>
  <si>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</si>
  <si>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</si>
  <si>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</si>
  <si>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</si>
  <si>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</si>
  <si>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</si>
  <si>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</si>
  <si>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</si>
  <si>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</si>
  <si>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</si>
  <si>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</si>
  <si>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</si>
  <si>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</si>
  <si>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</si>
  <si>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</si>
  <si>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</si>
  <si>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</si>
  <si>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</si>
  <si>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</si>
  <si>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</si>
  <si>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</si>
  <si>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</si>
  <si>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</si>
  <si>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</si>
  <si>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</si>
  <si>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</si>
  <si>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</si>
  <si>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</si>
  <si>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</si>
  <si>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</si>
  <si>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</si>
  <si>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</si>
  <si>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</si>
  <si>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</si>
  <si>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</si>
  <si>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</si>
  <si>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</si>
  <si>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</si>
  <si>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</si>
  <si>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</si>
  <si>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</si>
  <si>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</si>
  <si>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</si>
  <si>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</si>
  <si>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</si>
  <si>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</si>
  <si>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</si>
  <si>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</si>
  <si>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</si>
  <si>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</si>
  <si>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</si>
  <si>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</si>
  <si>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</si>
  <si>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</si>
  <si>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</si>
  <si>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</si>
  <si>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</si>
  <si>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</si>
  <si>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</si>
  <si>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</si>
  <si>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</si>
  <si>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</si>
  <si>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</si>
  <si>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</si>
  <si>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</si>
  <si>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</si>
  <si>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</si>
  <si>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</si>
  <si>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</si>
  <si>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</si>
  <si>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</si>
  <si>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</si>
  <si>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</si>
  <si>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</si>
  <si>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</si>
  <si>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</si>
  <si>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</si>
  <si>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</si>
  <si>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</si>
  <si>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</si>
  <si>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</si>
  <si>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</si>
  <si>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</si>
  <si>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</si>
  <si>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</si>
  <si>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</si>
  <si>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</si>
  <si>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</si>
  <si>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</si>
  <si>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</si>
  <si>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</si>
  <si>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</si>
  <si>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</si>
  <si>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</si>
  <si>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</si>
  <si>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</si>
  <si>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</si>
  <si>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</si>
  <si>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</si>
  <si>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</si>
  <si>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</si>
  <si>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</si>
  <si>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</si>
  <si>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</si>
  <si>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</si>
  <si>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</si>
  <si>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</si>
  <si>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</si>
  <si>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</si>
  <si>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</si>
  <si>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</si>
  <si>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</si>
  <si>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</si>
  <si>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</si>
  <si>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</si>
  <si>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</si>
  <si>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</si>
  <si>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</si>
  <si>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</si>
  <si>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</si>
  <si>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</si>
  <si>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</si>
  <si>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</si>
  <si>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</si>
  <si>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</si>
  <si>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</si>
  <si>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</si>
  <si>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</si>
  <si>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</si>
  <si>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</si>
  <si>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</si>
  <si>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</si>
  <si>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</si>
  <si>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</si>
  <si>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</si>
  <si>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</si>
  <si>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</si>
  <si>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</si>
  <si>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</si>
  <si>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</si>
  <si>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</si>
  <si>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</si>
  <si>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</si>
  <si>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</si>
  <si>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</si>
  <si>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</si>
  <si>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</si>
  <si>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</si>
  <si>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</si>
  <si>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</si>
  <si>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</si>
  <si>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</si>
  <si>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</si>
  <si>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</si>
  <si>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</si>
  <si>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</si>
  <si>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</si>
  <si>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</si>
  <si>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</si>
  <si>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</si>
  <si>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</si>
  <si>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</si>
  <si>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</si>
  <si>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</si>
  <si>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</si>
  <si>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</si>
  <si>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</si>
  <si>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</si>
  <si>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</si>
  <si>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</si>
  <si>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</si>
  <si>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</si>
  <si>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</si>
  <si>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</si>
  <si>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</si>
  <si>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</si>
  <si>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</si>
  <si>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</si>
  <si>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</si>
  <si>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</si>
  <si>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</si>
  <si>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</si>
  <si>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</si>
  <si>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</si>
  <si>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</si>
  <si>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</si>
  <si>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</si>
  <si>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</si>
  <si>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</si>
  <si>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</si>
  <si>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</si>
  <si>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</si>
  <si>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</si>
  <si>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</si>
  <si>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</si>
  <si>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</si>
  <si>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</si>
  <si>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</si>
  <si>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</si>
  <si>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</si>
  <si>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</si>
  <si>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</si>
  <si>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</si>
  <si>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</si>
  <si>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</si>
  <si>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</si>
  <si>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</si>
  <si>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</si>
  <si>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</si>
  <si>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</si>
  <si>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</si>
  <si>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</si>
  <si>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</si>
  <si>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</si>
  <si>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</si>
  <si>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</si>
  <si>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</si>
  <si>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</si>
  <si>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</si>
  <si>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</si>
  <si>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</si>
  <si>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</si>
  <si>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</si>
  <si>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</si>
  <si>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</si>
  <si>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</si>
  <si>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</si>
  <si>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</si>
  <si>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</si>
  <si>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</si>
  <si>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</si>
  <si>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</si>
  <si>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</si>
  <si>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</si>
  <si>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</si>
  <si>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</si>
  <si>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</si>
  <si>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</si>
  <si>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</si>
  <si>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</si>
  <si>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</si>
  <si>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</si>
  <si>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</si>
  <si>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</si>
  <si>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</si>
  <si>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</si>
  <si>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</si>
  <si>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</si>
  <si>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</si>
  <si>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</si>
  <si>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</si>
  <si>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</si>
  <si>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</si>
  <si>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</si>
  <si>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</si>
  <si>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</si>
  <si>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</si>
  <si>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</si>
  <si>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</si>
  <si>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</si>
  <si>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</si>
  <si>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</si>
  <si>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</si>
  <si>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</si>
  <si>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</si>
  <si>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</si>
  <si>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</si>
  <si>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</si>
  <si>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</si>
  <si>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</si>
  <si>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</si>
  <si>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</si>
  <si>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</si>
  <si>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</si>
  <si>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</si>
  <si>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</si>
  <si>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</si>
  <si>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</si>
  <si>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</si>
  <si>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</si>
  <si>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</si>
  <si>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</si>
  <si>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</si>
  <si>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</si>
  <si>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</si>
  <si>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</si>
  <si>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</si>
  <si>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</si>
  <si>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</si>
  <si>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</si>
  <si>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</si>
  <si>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</si>
  <si>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</si>
  <si>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</si>
  <si>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</si>
  <si>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</si>
  <si>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</si>
  <si>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</si>
  <si>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</si>
  <si>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</si>
  <si>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</si>
  <si>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</si>
  <si>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</si>
  <si>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</si>
  <si>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</si>
  <si>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</si>
  <si>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</si>
  <si>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</si>
  <si>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</si>
  <si>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</si>
  <si>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</si>
  <si>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</si>
  <si>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</si>
  <si>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</si>
  <si>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</si>
  <si>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</si>
  <si>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</si>
  <si>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</si>
  <si>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</si>
  <si>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</si>
  <si>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</si>
  <si>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</si>
  <si>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</si>
  <si>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</si>
  <si>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</si>
  <si>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</si>
  <si>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</si>
  <si>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</si>
  <si>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</si>
  <si>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</si>
  <si>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</si>
  <si>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</si>
  <si>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</si>
  <si>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</si>
  <si>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</si>
  <si>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</si>
  <si>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</si>
  <si>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</si>
  <si>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</si>
  <si>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</si>
  <si>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</si>
  <si>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</si>
  <si>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</si>
  <si>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</si>
  <si>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</si>
  <si>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</si>
  <si>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</si>
  <si>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</si>
  <si>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</si>
  <si>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</si>
  <si>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</si>
  <si>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</si>
  <si>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</si>
  <si>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</si>
  <si>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</si>
  <si>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</si>
  <si>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</si>
  <si>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</si>
  <si>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</si>
  <si>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</si>
  <si>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</si>
  <si>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</si>
  <si>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</si>
  <si>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</si>
  <si>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</si>
  <si>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</si>
  <si>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</si>
  <si>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</si>
  <si>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</si>
  <si>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</si>
  <si>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</si>
  <si>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</si>
  <si>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</si>
  <si>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</si>
  <si>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</si>
  <si>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</si>
  <si>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</si>
  <si>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</si>
  <si>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</si>
  <si>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</si>
  <si>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</si>
  <si>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</si>
  <si>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</si>
  <si>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</si>
  <si>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</si>
  <si>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</si>
  <si>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</si>
  <si>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</si>
  <si>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</si>
  <si>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</si>
  <si>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</si>
  <si>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</si>
  <si>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</si>
  <si>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</si>
  <si>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</si>
  <si>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</si>
  <si>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</si>
  <si>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</si>
  <si>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</si>
  <si>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</si>
  <si>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</si>
  <si>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</si>
  <si>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</si>
  <si>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</si>
  <si>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</si>
  <si>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</si>
  <si>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</si>
  <si>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</si>
  <si>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</si>
  <si>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</si>
  <si>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</si>
  <si>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</si>
  <si>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</si>
  <si>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</si>
  <si>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</si>
  <si>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</si>
  <si>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</si>
  <si>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</si>
  <si>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</si>
  <si>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</si>
  <si>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</si>
  <si>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</si>
  <si>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</si>
  <si>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</si>
  <si>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</si>
  <si>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</si>
  <si>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</si>
  <si>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</si>
  <si>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</si>
  <si>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</si>
  <si>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</si>
  <si>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</si>
  <si>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</si>
  <si>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</si>
  <si>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</si>
  <si>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</si>
  <si>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</si>
  <si>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</si>
  <si>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</si>
  <si>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</si>
  <si>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</si>
  <si>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</si>
  <si>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</si>
  <si>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</si>
  <si>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</si>
  <si>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</si>
  <si>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</si>
  <si>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</si>
  <si>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</si>
  <si>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</si>
  <si>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</si>
  <si>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</si>
  <si>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</si>
  <si>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</si>
  <si>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</si>
  <si>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</si>
  <si>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</si>
  <si>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</si>
  <si>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</si>
  <si>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</si>
  <si>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</si>
  <si>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</si>
  <si>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</si>
  <si>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</si>
  <si>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</si>
  <si>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</si>
  <si>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</si>
  <si>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</si>
  <si>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</si>
  <si>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</si>
  <si>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</si>
  <si>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</si>
  <si>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</si>
  <si>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</si>
  <si>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</si>
  <si>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</si>
  <si>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</si>
  <si>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</si>
  <si>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</si>
  <si>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</si>
  <si>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</si>
  <si>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</si>
  <si>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</si>
  <si>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</si>
  <si>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</si>
  <si>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</si>
  <si>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</si>
  <si>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</si>
  <si>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</si>
  <si>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</si>
  <si>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</si>
  <si>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</si>
  <si>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</si>
  <si>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</si>
  <si>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</si>
  <si>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</si>
  <si>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</si>
  <si>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</si>
  <si>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</si>
  <si>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</si>
  <si>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</si>
  <si>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</si>
  <si>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</si>
  <si>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</si>
  <si>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</si>
  <si>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</si>
  <si>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</si>
  <si>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</si>
  <si>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</si>
  <si>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</si>
  <si>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</si>
  <si>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</si>
  <si>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</si>
  <si>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</si>
  <si>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</si>
  <si>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</si>
  <si>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</si>
  <si>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</si>
  <si>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</si>
  <si>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</si>
  <si>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</si>
  <si>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</si>
  <si>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</si>
  <si>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</si>
  <si>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</si>
  <si>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</si>
  <si>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</si>
  <si>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</si>
  <si>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</si>
  <si>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</si>
  <si>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</si>
  <si>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</si>
  <si>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URBROJ: 143-01-01-23-16</t>
  </si>
  <si>
    <t>XV. IZMJENE PLANA NABAVE SVEUČILIŠTA JURJA DOBRILE U PULI ZA 2023. GODINU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</si>
  <si>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02. studeni 2023.godine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</si>
</sst>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C21" sqref="C21:N21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10115</v>
      </c>
      <c r="C11" s="34"/>
      <c r="D11" s="34"/>
    </row>
    <row r="14" spans="2:15" ht="16.5" customHeight="1" x14ac:dyDescent="0.25"/>
    <row r="15" spans="2:15" ht="30" customHeight="1" x14ac:dyDescent="0.25">
      <c r="B15" s="139" t="s">
        <v>10117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</row>
    <row r="16" spans="2:15" ht="18" customHeight="1" x14ac:dyDescent="0.25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</row>
    <row r="17" spans="2:15" ht="15" hidden="1" customHeight="1" x14ac:dyDescent="0.25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</row>
    <row r="18" spans="2:15" ht="10.5" customHeight="1" x14ac:dyDescent="0.25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21" spans="2:15" ht="20.25" customHeight="1" x14ac:dyDescent="0.25">
      <c r="C21" s="140" t="s">
        <v>10116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8" t="s">
        <v>9555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2:15" x14ac:dyDescent="0.25">
      <c r="B25" t="s">
        <v>9674</v>
      </c>
    </row>
    <row r="28" spans="2:15" x14ac:dyDescent="0.25">
      <c r="B28" s="138" t="s">
        <v>9556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2:15" x14ac:dyDescent="0.25">
      <c r="B29" s="141" t="s">
        <v>9557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2:15" x14ac:dyDescent="0.25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8" t="s">
        <v>9558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</row>
    <row r="34" spans="2:16" ht="53.25" customHeight="1" x14ac:dyDescent="0.25">
      <c r="B34" s="142" t="s">
        <v>9887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</row>
    <row r="35" spans="2:16" ht="15" hidden="1" customHeight="1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8" t="s">
        <v>9559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2:16" x14ac:dyDescent="0.25">
      <c r="B39" s="141" t="s">
        <v>9560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2:16" x14ac:dyDescent="0.25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8" t="s">
        <v>9561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</row>
    <row r="44" spans="2:16" x14ac:dyDescent="0.25">
      <c r="B44" t="s">
        <v>9562</v>
      </c>
    </row>
    <row r="47" spans="2:16" ht="21.75" customHeight="1" x14ac:dyDescent="0.25">
      <c r="B47" s="138" t="s">
        <v>9563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</row>
    <row r="48" spans="2:16" x14ac:dyDescent="0.25">
      <c r="B48" s="139" t="s">
        <v>9888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26"/>
    </row>
    <row r="49" spans="2:16" x14ac:dyDescent="0.25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8"/>
  <sheetViews>
    <sheetView topLeftCell="A22" workbookViewId="0">
      <selection activeCell="F178" sqref="F17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3" t="s">
        <v>9565</v>
      </c>
      <c r="B1" s="143"/>
      <c r="C1" s="143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133" t="s">
        <v>10100</v>
      </c>
      <c r="B171" s="134" t="s">
        <v>9660</v>
      </c>
      <c r="C171" s="133" t="s">
        <v>10107</v>
      </c>
      <c r="D171" s="136" t="s">
        <v>9504</v>
      </c>
      <c r="E171" s="136" t="s">
        <v>9661</v>
      </c>
      <c r="F171" s="137">
        <v>6000</v>
      </c>
      <c r="G171" s="133" t="s">
        <v>17</v>
      </c>
      <c r="H171" s="133"/>
      <c r="I171" s="133"/>
      <c r="J171" s="133" t="s">
        <v>26</v>
      </c>
      <c r="K171" s="135" t="s">
        <v>24</v>
      </c>
      <c r="L171" s="133"/>
      <c r="M171" s="133"/>
      <c r="N171" s="133" t="s">
        <v>10093</v>
      </c>
    </row>
    <row r="172" spans="1:15" ht="22.5" x14ac:dyDescent="0.25">
      <c r="A172" s="117" t="s">
        <v>10100</v>
      </c>
      <c r="B172" s="118" t="s">
        <v>9660</v>
      </c>
      <c r="C172" s="117" t="s">
        <v>10107</v>
      </c>
      <c r="D172" s="119" t="s">
        <v>9504</v>
      </c>
      <c r="E172" s="119" t="s">
        <v>10103</v>
      </c>
      <c r="F172" s="120">
        <v>7164.88</v>
      </c>
      <c r="G172" s="117" t="s">
        <v>17</v>
      </c>
      <c r="H172" s="117"/>
      <c r="I172" s="117"/>
      <c r="J172" s="117" t="s">
        <v>26</v>
      </c>
      <c r="K172" s="81" t="s">
        <v>24</v>
      </c>
      <c r="L172" s="117"/>
      <c r="M172" s="117"/>
      <c r="N172" s="117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117" t="s">
        <v>10105</v>
      </c>
      <c r="B174" s="118" t="s">
        <v>9665</v>
      </c>
      <c r="C174" s="117" t="s">
        <v>10106</v>
      </c>
      <c r="D174" s="119" t="s">
        <v>9504</v>
      </c>
      <c r="E174" s="119" t="s">
        <v>10109</v>
      </c>
      <c r="F174" s="120">
        <v>4000</v>
      </c>
      <c r="G174" s="117" t="s">
        <v>17</v>
      </c>
      <c r="H174" s="117"/>
      <c r="I174" s="117"/>
      <c r="J174" s="117" t="s">
        <v>26</v>
      </c>
      <c r="K174" s="81" t="s">
        <v>24</v>
      </c>
      <c r="L174" s="117"/>
      <c r="M174" s="117"/>
      <c r="N174" s="117" t="s">
        <v>10108</v>
      </c>
    </row>
    <row r="175" spans="1:15" ht="22.5" x14ac:dyDescent="0.25">
      <c r="A175" s="117" t="s">
        <v>10110</v>
      </c>
      <c r="B175" s="118" t="s">
        <v>9938</v>
      </c>
      <c r="C175" s="117" t="s">
        <v>10111</v>
      </c>
      <c r="D175" s="119" t="s">
        <v>9504</v>
      </c>
      <c r="E175" s="119" t="s">
        <v>10112</v>
      </c>
      <c r="F175" s="120">
        <v>3000</v>
      </c>
      <c r="G175" s="117" t="s">
        <v>17</v>
      </c>
      <c r="H175" s="117"/>
      <c r="I175" s="117"/>
      <c r="J175" s="117" t="s">
        <v>23</v>
      </c>
      <c r="K175" s="81" t="s">
        <v>24</v>
      </c>
      <c r="L175" s="117"/>
      <c r="M175" s="117"/>
      <c r="N175" s="117" t="s">
        <v>10108</v>
      </c>
    </row>
    <row r="176" spans="1:15" ht="22.5" x14ac:dyDescent="0.25">
      <c r="A176" s="117" t="s">
        <v>10113</v>
      </c>
      <c r="B176" s="118" t="s">
        <v>9610</v>
      </c>
      <c r="C176" s="117" t="s">
        <v>10114</v>
      </c>
      <c r="D176" s="119" t="s">
        <v>9505</v>
      </c>
      <c r="E176" s="119" t="s">
        <v>10017</v>
      </c>
      <c r="F176" s="120">
        <v>19000</v>
      </c>
      <c r="G176" s="117" t="s">
        <v>17</v>
      </c>
      <c r="H176" s="117"/>
      <c r="I176" s="117"/>
      <c r="J176" s="117" t="s">
        <v>23</v>
      </c>
      <c r="K176" s="81" t="s">
        <v>24</v>
      </c>
      <c r="L176" s="117"/>
      <c r="M176" s="117"/>
      <c r="N176" s="117" t="s">
        <v>10108</v>
      </c>
    </row>
    <row r="177" spans="1:14" x14ac:dyDescent="0.25">
      <c r="A177" s="43"/>
      <c r="B177" s="41"/>
      <c r="C177" s="41"/>
      <c r="D177" s="38"/>
      <c r="E177" s="38"/>
      <c r="F177" s="33">
        <f>SUM(F3:F176)-F16-F24-F30-F35-F40-F46-F55-F65-F66-F72-F73-F74-F79-F81-F82-F94-F97-F99-F108-F131-F35-F137-F140-F141-F171</f>
        <v>2338039.88</v>
      </c>
      <c r="G177" s="38"/>
      <c r="H177" s="38"/>
      <c r="I177" s="38"/>
      <c r="J177" s="38"/>
      <c r="K177" s="38"/>
      <c r="L177" s="38"/>
      <c r="M177" s="38"/>
      <c r="N177" s="38"/>
    </row>
    <row r="178" spans="1:14" x14ac:dyDescent="0.25">
      <c r="A178" s="38"/>
      <c r="B178" s="17"/>
      <c r="C178" s="16"/>
      <c r="D178" s="16"/>
      <c r="E178" s="16"/>
      <c r="F178" s="18"/>
      <c r="G178" s="16"/>
      <c r="H178" s="16"/>
      <c r="I178" s="16"/>
      <c r="J178" s="16"/>
      <c r="L178" s="16"/>
      <c r="M178" s="16"/>
      <c r="N178" s="16"/>
    </row>
  </sheetData>
  <autoFilter ref="A2:N178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78:C65623 C2:C176 D1:D1048576">
      <formula1>2</formula1>
      <formula2>200</formula2>
    </dataValidation>
    <dataValidation allowBlank="1" showInputMessage="1" showErrorMessage="1" promptTitle="Evidencijski broj nabave" prompt="Je obavezan podatak_x000a_" sqref="B178:B65623 A1:A1048576 B2:B176"/>
    <dataValidation type="list" allowBlank="1" showInputMessage="1" showErrorMessage="1" promptTitle="Ugovor/OS/Narudžbenica" prompt="je obavezan podatak" sqref="K298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97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3" t="s">
        <v>9566</v>
      </c>
      <c r="B1" s="143"/>
      <c r="C1" s="14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44" t="s">
        <v>9568</v>
      </c>
      <c r="B8" s="145"/>
      <c r="C8" s="146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25"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7" t="s">
        <v>9567</v>
      </c>
      <c r="B1" s="148"/>
      <c r="C1" s="14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NABAVA'!F177</f>
        <v>2338039.88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9" t="s">
        <v>9884</v>
      </c>
      <c r="D9" s="149"/>
      <c r="E9" s="149"/>
      <c r="F9" s="150">
        <f>SUM(F5:F8)</f>
        <v>2645517.71</v>
      </c>
    </row>
    <row r="10" spans="3:6" x14ac:dyDescent="0.25">
      <c r="C10" s="149"/>
      <c r="D10" s="149"/>
      <c r="E10" s="149"/>
      <c r="F10" s="15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2023-11-03T10:22:11Z</dcterms:modified>
</cp:coreProperties>
</file>