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NABAVA'!$A$2:$N$132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PROJEKTI!$A$1:$N$29</definedName>
    <definedName name="_xlnm.Print_Area" localSheetId="2">'SREDIŠNJA NABAVA'!$A$1:$N$7</definedName>
    <definedName name="_xlnm.Print_Area" localSheetId="1">'TEKUĆA NABAVA'!$A$1:$N$132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29" i="1" l="1"/>
  <c r="F131" i="5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<sst xmlns="http://schemas.openxmlformats.org/spreadsheetml/2006/main" count="10893" uniqueCount="9995">
  <si>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</si>
  <si>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</si>
  <si>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</si>
  <si>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</si>
  <si>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</si>
  <si>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</si>
  <si>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</si>
  <si>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</si>
  <si>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</si>
  <si>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</si>
  <si>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</si>
  <si>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</si>
  <si>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</si>
  <si>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</si>
  <si>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</si>
  <si>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</si>
  <si>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</si>
  <si>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</si>
  <si>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</si>
  <si>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</si>
  <si>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</si>
  <si>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</si>
  <si>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</si>
  <si>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</si>
  <si>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</si>
  <si>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</si>
  <si>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</si>
  <si>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</si>
  <si>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</si>
  <si>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</si>
  <si>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</si>
  <si>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</si>
  <si>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</si>
  <si>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</si>
  <si>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</si>
  <si>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</si>
  <si>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</si>
  <si>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</si>
  <si>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</si>
  <si>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</si>
  <si>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</si>
  <si>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</si>
  <si>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</si>
  <si>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</si>
  <si>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</si>
  <si>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</si>
  <si>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</si>
  <si>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</si>
  <si>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</si>
  <si>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</si>
  <si>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</si>
  <si>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</si>
  <si>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</si>
  <si>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</si>
  <si>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</si>
  <si>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</si>
  <si>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</si>
  <si>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</si>
  <si>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</si>
  <si>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</si>
  <si>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</si>
  <si>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</si>
  <si>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</si>
  <si>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</si>
  <si>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</si>
  <si>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</si>
  <si>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</si>
  <si>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</si>
  <si>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</si>
  <si>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</si>
  <si>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</si>
  <si>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</si>
  <si>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</si>
  <si>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</si>
  <si>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</si>
  <si>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</si>
  <si>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</si>
  <si>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</si>
  <si>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</si>
  <si>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</si>
  <si>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</si>
  <si>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</si>
  <si>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</si>
  <si>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</si>
  <si>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</si>
  <si>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</si>
  <si>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</si>
  <si>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</si>
  <si>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</si>
  <si>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</si>
  <si>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</si>
  <si>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</si>
  <si>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</si>
  <si>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</si>
  <si>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</si>
  <si>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</si>
  <si>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</si>
  <si>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</si>
  <si>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</si>
  <si>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</si>
  <si>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</si>
  <si>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</si>
  <si>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</si>
  <si>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</si>
  <si>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</si>
  <si>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</si>
  <si>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</si>
  <si>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</si>
  <si>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</si>
  <si>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</si>
  <si>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</si>
  <si>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</si>
  <si>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</si>
  <si>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</si>
  <si>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</si>
  <si>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</si>
  <si>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</si>
  <si>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</si>
  <si>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</si>
  <si>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</si>
  <si>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</si>
  <si>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</si>
  <si>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</si>
  <si>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</si>
  <si>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</si>
  <si>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</si>
  <si>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</si>
  <si>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</si>
  <si>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</si>
  <si>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</si>
  <si>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</si>
  <si>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</si>
  <si>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</si>
  <si>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</si>
  <si>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</si>
  <si>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</si>
  <si>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</si>
  <si>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</si>
  <si>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</si>
  <si>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</si>
  <si>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</si>
  <si>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</si>
  <si>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</si>
  <si>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</si>
  <si>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</si>
  <si>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</si>
  <si>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</si>
  <si>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</si>
  <si>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</si>
  <si>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</si>
  <si>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</si>
  <si>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</si>
  <si>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</si>
  <si>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</si>
  <si>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</si>
  <si>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</si>
  <si>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</si>
  <si>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</si>
  <si>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</si>
  <si>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</si>
  <si>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</si>
  <si>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</si>
  <si>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</si>
  <si>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</si>
  <si>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</si>
  <si>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</si>
  <si>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</si>
  <si>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</si>
  <si>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</si>
  <si>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</si>
  <si>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</si>
  <si>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</si>
  <si>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</si>
  <si>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</si>
  <si>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</si>
  <si>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</si>
  <si>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</si>
  <si>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</si>
  <si>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</si>
  <si>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</si>
  <si>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</si>
  <si>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</si>
  <si>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</si>
  <si>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</si>
  <si>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</si>
  <si>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</si>
  <si>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</si>
  <si>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</si>
  <si>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</si>
  <si>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</si>
  <si>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</si>
  <si>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</si>
  <si>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</si>
  <si>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</si>
  <si>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</si>
  <si>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</si>
  <si>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</si>
  <si>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</si>
  <si>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</si>
  <si>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</si>
  <si>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</si>
  <si>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</si>
  <si>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</si>
  <si>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</si>
  <si>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</si>
  <si>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</si>
  <si>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</si>
  <si>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</si>
  <si>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</si>
  <si>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</si>
  <si>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</si>
  <si>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</si>
  <si>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</si>
  <si>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</si>
  <si>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</si>
  <si>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</si>
  <si>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</si>
  <si>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</si>
  <si>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</si>
  <si>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</si>
  <si>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</si>
  <si>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</si>
  <si>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</si>
  <si>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</si>
  <si>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</si>
  <si>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</si>
  <si>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</si>
  <si>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</si>
  <si>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</si>
  <si>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</si>
  <si>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</si>
  <si>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</si>
  <si>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</si>
  <si>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</si>
  <si>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</si>
  <si>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</si>
  <si>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</si>
  <si>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</si>
  <si>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</si>
  <si>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</si>
  <si>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</si>
  <si>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</si>
  <si>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</si>
  <si>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</si>
  <si>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</si>
  <si>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</si>
  <si>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</si>
  <si>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</si>
  <si>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</si>
  <si>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</si>
  <si>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</si>
  <si>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</si>
  <si>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</si>
  <si>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</si>
  <si>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</si>
  <si>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</si>
  <si>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</si>
  <si>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</si>
  <si>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</si>
  <si>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</si>
  <si>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</si>
  <si>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</si>
  <si>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</si>
  <si>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</si>
  <si>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</si>
  <si>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</si>
  <si>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</si>
  <si>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</si>
  <si>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</si>
  <si>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</si>
  <si>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</si>
  <si>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</si>
  <si>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</si>
  <si>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</si>
  <si>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</si>
  <si>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</si>
  <si>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</si>
  <si>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</si>
  <si>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</si>
  <si>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</si>
  <si>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</si>
  <si>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</si>
  <si>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</si>
  <si>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</si>
  <si>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</si>
  <si>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</si>
  <si>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</si>
  <si>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</si>
  <si>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</si>
  <si>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</si>
  <si>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</si>
  <si>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</si>
  <si>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</si>
  <si>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</si>
  <si>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</si>
  <si>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</si>
  <si>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</si>
  <si>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</si>
  <si>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</si>
  <si>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</si>
  <si>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</si>
  <si>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</si>
  <si>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</si>
  <si>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</si>
  <si>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</si>
  <si>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</si>
  <si>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</si>
  <si>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</si>
  <si>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</si>
  <si>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</si>
  <si>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</si>
  <si>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</si>
  <si>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</si>
  <si>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</si>
  <si>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</si>
  <si>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</si>
  <si>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</si>
  <si>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</si>
  <si>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</si>
  <si>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</si>
  <si>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</si>
  <si>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</si>
  <si>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</si>
  <si>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</si>
  <si>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</si>
  <si>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</si>
  <si>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</si>
  <si>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</si>
  <si>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</si>
  <si>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</si>
  <si>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</si>
  <si>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</si>
  <si>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</si>
  <si>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</si>
  <si>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</si>
  <si>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</si>
  <si>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</si>
  <si>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</si>
  <si>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</si>
  <si>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</si>
  <si>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</si>
  <si>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</si>
  <si>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</si>
  <si>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</si>
  <si>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</si>
  <si>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</si>
  <si>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</si>
  <si>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</si>
  <si>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</si>
  <si>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</si>
  <si>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</si>
  <si>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</si>
  <si>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</si>
  <si>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</si>
  <si>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</si>
  <si>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</si>
  <si>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</si>
  <si>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</si>
  <si>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</si>
  <si>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</si>
  <si>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</si>
  <si>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</si>
  <si>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</si>
  <si>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</si>
  <si>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</si>
  <si>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</si>
  <si>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</si>
  <si>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</si>
  <si>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</si>
  <si>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</si>
  <si>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</si>
  <si>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</si>
  <si>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</si>
  <si>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</si>
  <si>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</si>
  <si>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</si>
  <si>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</si>
  <si>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</si>
  <si>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</si>
  <si>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</si>
  <si>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</si>
  <si>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</si>
  <si>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</si>
  <si>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</si>
  <si>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</si>
  <si>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</si>
  <si>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</si>
  <si>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</si>
  <si>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</si>
  <si>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</si>
  <si>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</si>
  <si>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</si>
  <si>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</si>
  <si>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</si>
  <si>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</si>
  <si>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</si>
  <si>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</si>
  <si>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</si>
  <si>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</si>
  <si>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</si>
  <si>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</si>
  <si>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</si>
  <si>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</si>
  <si>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</si>
  <si>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</si>
  <si>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</si>
  <si>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</si>
  <si>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</si>
  <si>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</si>
  <si>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</si>
  <si>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</si>
  <si>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</si>
  <si>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</si>
  <si>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</si>
  <si>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</si>
  <si>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</si>
  <si>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</si>
  <si>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</si>
  <si>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</si>
  <si>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</si>
  <si>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</si>
  <si>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</si>
  <si>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</si>
  <si>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</si>
  <si>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</si>
  <si>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</si>
  <si>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</si>
  <si>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</si>
  <si>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</si>
  <si>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</si>
  <si>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</si>
  <si>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</si>
  <si>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</si>
  <si>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</si>
  <si>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</si>
  <si>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</si>
  <si>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</si>
  <si>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</si>
  <si>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</si>
  <si>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</si>
  <si>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</si>
  <si>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</si>
  <si>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</si>
  <si>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</si>
  <si>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</si>
  <si>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</si>
  <si>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</si>
  <si>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</si>
  <si>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</si>
  <si>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</si>
  <si>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</si>
  <si>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</si>
  <si>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</si>
  <si>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</si>
  <si>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</si>
  <si>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</si>
  <si>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</si>
  <si>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</si>
  <si>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</si>
  <si>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</si>
  <si>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</si>
  <si>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</si>
  <si>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</si>
  <si>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</si>
  <si>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</si>
  <si>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</si>
  <si>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</si>
  <si>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</si>
  <si>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</si>
  <si>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</si>
  <si>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</si>
  <si>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</si>
  <si>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</si>
  <si>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</si>
  <si>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</si>
  <si>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</si>
  <si>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</si>
  <si>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</si>
  <si>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</si>
  <si>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</si>
  <si>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</si>
  <si>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</si>
  <si>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</si>
  <si>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</si>
  <si>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</si>
  <si>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</si>
  <si>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</si>
  <si>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</si>
  <si>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</si>
  <si>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</si>
  <si>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</si>
  <si>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</si>
  <si>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</si>
  <si>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</si>
  <si>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</si>
  <si>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</si>
  <si>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</si>
  <si>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</si>
  <si>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</si>
  <si>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</si>
  <si>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</si>
  <si>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</si>
  <si>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</si>
  <si>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</si>
  <si>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</si>
  <si>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</si>
  <si>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</si>
  <si>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</si>
  <si>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</si>
  <si>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</si>
  <si>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</si>
  <si>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</si>
  <si>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</si>
  <si>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</si>
  <si>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</si>
  <si>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</si>
  <si>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</si>
  <si>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</si>
  <si>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</si>
  <si>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</si>
  <si>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</si>
  <si>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</si>
  <si>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</si>
  <si>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</si>
  <si>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</si>
  <si>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</si>
  <si>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</si>
  <si>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</si>
  <si>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</si>
  <si>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</si>
  <si>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</si>
  <si>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</si>
  <si>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</si>
  <si>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</si>
  <si>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</si>
  <si>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</si>
  <si>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</si>
  <si>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</si>
  <si>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</si>
  <si>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</si>
  <si>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</si>
  <si>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</si>
  <si>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</si>
  <si>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</si>
  <si>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</si>
  <si>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</si>
  <si>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</si>
  <si>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</si>
  <si>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</si>
  <si>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</si>
  <si>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</si>
  <si>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</si>
  <si>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</si>
  <si>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</si>
  <si>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</si>
  <si>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</si>
  <si>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</si>
  <si>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</si>
  <si>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</si>
  <si>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</si>
  <si>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</si>
  <si>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</si>
  <si>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</si>
  <si>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</si>
  <si>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</si>
  <si>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</si>
  <si>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</si>
  <si>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</si>
  <si>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</si>
  <si>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</si>
  <si>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</si>
  <si>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</si>
  <si>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</si>
  <si>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</si>
  <si>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</si>
  <si>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</si>
  <si>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</si>
  <si>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</si>
  <si>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</si>
  <si>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</si>
  <si>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</si>
  <si>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</si>
  <si>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</si>
  <si>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</si>
  <si>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</si>
  <si>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</si>
  <si>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</si>
  <si>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</si>
  <si>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</si>
  <si>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</si>
  <si>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</si>
  <si>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</si>
  <si>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</si>
  <si>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</si>
  <si>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</si>
  <si>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</si>
  <si>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</si>
  <si>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</si>
  <si>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</si>
  <si>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</si>
  <si>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</si>
  <si>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</si>
  <si>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</si>
  <si>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</si>
  <si>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</si>
  <si>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</si>
  <si>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</si>
  <si>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</si>
  <si>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</si>
  <si>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</si>
  <si>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</si>
  <si>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</si>
  <si>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</si>
  <si>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</si>
  <si>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</si>
  <si>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</si>
  <si>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</si>
  <si>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</si>
  <si>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</si>
  <si>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</si>
  <si>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</si>
  <si>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</si>
  <si>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</si>
  <si>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</si>
  <si>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</si>
  <si>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</si>
  <si>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</si>
  <si>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</si>
  <si>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</si>
  <si>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</si>
  <si>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</si>
  <si>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</si>
  <si>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</si>
  <si>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</si>
  <si>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</si>
  <si>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</si>
  <si>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</si>
  <si>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</si>
  <si>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</si>
  <si>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</si>
  <si>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</si>
  <si>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</si>
  <si>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</si>
  <si>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</si>
  <si>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</si>
  <si>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</si>
  <si>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</si>
  <si>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</si>
  <si>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</si>
  <si>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</si>
  <si>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</si>
  <si>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</si>
  <si>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</si>
  <si>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</si>
  <si>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</si>
  <si>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</si>
  <si>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</si>
  <si>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</si>
  <si>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</si>
  <si>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</si>
  <si>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</si>
  <si>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</si>
  <si>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</si>
  <si>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</si>
  <si>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</si>
  <si>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</si>
  <si>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</si>
  <si>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</si>
  <si>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</si>
  <si>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</si>
  <si>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</si>
  <si>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</si>
  <si>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</si>
  <si>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</si>
  <si>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</si>
  <si>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</si>
  <si>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</si>
  <si>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</si>
  <si>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</si>
  <si>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</si>
  <si>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</si>
  <si>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</si>
  <si>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</si>
  <si>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</si>
  <si>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</si>
  <si>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</si>
  <si>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</si>
  <si>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</si>
  <si>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</si>
  <si>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</si>
  <si>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</si>
  <si>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</si>
  <si>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</si>
  <si>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</si>
  <si>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</si>
  <si>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</si>
  <si>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</si>
  <si>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</si>
  <si>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</si>
  <si>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</si>
  <si>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</si>
  <si>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</si>
  <si>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</si>
  <si>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</si>
  <si>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</si>
  <si>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</si>
  <si>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</si>
  <si>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</si>
  <si>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</si>
  <si>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</si>
  <si>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</si>
  <si>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</si>
  <si>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</si>
  <si>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</si>
  <si>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</si>
  <si>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</si>
  <si>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</si>
  <si>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</si>
  <si>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</si>
  <si>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</si>
  <si>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</si>
  <si>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</si>
  <si>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</si>
  <si>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</si>
  <si>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</si>
  <si>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</si>
  <si>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</si>
  <si>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</si>
  <si>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</si>
  <si>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</si>
  <si>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</si>
  <si>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</si>
  <si>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</si>
  <si>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</si>
  <si>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</si>
  <si>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</si>
  <si>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</si>
  <si>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</si>
  <si>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</si>
  <si>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</si>
  <si>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</si>
  <si>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</si>
  <si>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</si>
  <si>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</si>
  <si>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</si>
  <si>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</si>
  <si>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</si>
  <si>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</si>
  <si>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</si>
  <si>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</si>
  <si>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</si>
  <si>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</si>
  <si>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</si>
  <si>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</si>
  <si>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</si>
  <si>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</si>
  <si>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</si>
  <si>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</si>
  <si>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</si>
  <si>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</si>
  <si>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</si>
  <si>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</si>
  <si>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</si>
  <si>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</si>
  <si>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</si>
  <si>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</si>
  <si>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</si>
  <si>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</si>
  <si>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</si>
  <si>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</si>
  <si>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</si>
  <si>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</si>
  <si>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</si>
  <si>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</si>
  <si>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</si>
  <si>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</si>
  <si>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</si>
  <si>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</si>
  <si>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</si>
  <si>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</si>
  <si>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</si>
  <si>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</si>
  <si>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</si>
  <si>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</si>
  <si>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</si>
  <si>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</si>
  <si>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</si>
  <si>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</si>
  <si>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</si>
  <si>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</si>
  <si>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</si>
  <si>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</si>
  <si>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</si>
  <si>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</si>
  <si>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</si>
  <si>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</si>
  <si>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</si>
  <si>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</si>
  <si>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</si>
  <si>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</si>
  <si>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</si>
  <si>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</si>
  <si>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</si>
  <si>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</si>
  <si>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</si>
  <si>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</si>
  <si>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</si>
  <si>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</si>
  <si>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</si>
  <si>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</si>
  <si>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</si>
  <si>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</si>
  <si>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</si>
  <si>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</si>
  <si>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</si>
  <si>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</si>
  <si>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</si>
  <si>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</si>
  <si>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</si>
  <si>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</si>
  <si>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</si>
  <si>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</si>
  <si>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</si>
  <si>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</si>
  <si>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</si>
  <si>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</si>
  <si>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</si>
  <si>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</si>
  <si>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</si>
  <si>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</si>
  <si>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</si>
  <si>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</si>
  <si>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</si>
  <si>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</si>
  <si>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</si>
  <si>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</si>
  <si>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</si>
  <si>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</si>
  <si>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</si>
  <si>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</si>
  <si>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</si>
  <si>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</si>
  <si>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</si>
  <si>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</si>
  <si>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</si>
  <si>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</si>
  <si>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</si>
  <si>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</si>
  <si>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</si>
  <si>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</si>
  <si>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</si>
  <si>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</si>
  <si>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</si>
  <si>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</si>
  <si>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</si>
  <si>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</si>
  <si>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</si>
  <si>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</si>
  <si>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</si>
  <si>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</si>
  <si>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</si>
  <si>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</si>
  <si>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</si>
  <si>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</si>
  <si>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</si>
  <si>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</si>
  <si>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</si>
  <si>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</si>
  <si>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</si>
  <si>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</si>
  <si>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</si>
  <si>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</si>
  <si>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</si>
  <si>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</si>
  <si>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</si>
  <si>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</si>
  <si>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</si>
  <si>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</si>
  <si>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</si>
  <si>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</si>
  <si>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</si>
  <si>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</si>
  <si>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</si>
  <si>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</si>
  <si>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</si>
  <si>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</si>
  <si>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</si>
  <si>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</si>
  <si>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</si>
  <si>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</si>
  <si>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</si>
  <si>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</si>
  <si>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</si>
  <si>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</si>
  <si>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</si>
  <si>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</si>
  <si>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</si>
  <si>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</si>
  <si>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</si>
  <si>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</si>
  <si>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</si>
  <si>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</si>
  <si>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</si>
  <si>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</si>
  <si>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</si>
  <si>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</si>
  <si>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</si>
  <si>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</si>
  <si>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</si>
  <si>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</si>
  <si>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</si>
  <si>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</si>
  <si>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</si>
  <si>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</si>
  <si>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</si>
  <si>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</si>
  <si>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</si>
  <si>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</si>
  <si>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</si>
  <si>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</si>
  <si>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</si>
  <si>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</si>
  <si>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</si>
  <si>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</si>
  <si>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</si>
  <si>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</si>
  <si>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</si>
  <si>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</si>
  <si>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</si>
  <si>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</si>
  <si>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</si>
  <si>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</si>
  <si>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</si>
  <si>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</si>
  <si>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</si>
  <si>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</si>
  <si>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</si>
  <si>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</si>
  <si>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</si>
  <si>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</si>
  <si>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</si>
  <si>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</si>
  <si>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</si>
  <si>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</si>
  <si>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</si>
  <si>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</si>
  <si>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</si>
  <si>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</si>
  <si>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</si>
  <si>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</si>
  <si>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</si>
  <si>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</si>
  <si>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</si>
  <si>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</si>
  <si>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</si>
  <si>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</si>
  <si>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</si>
  <si>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</si>
  <si>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</si>
  <si>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</si>
  <si>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</si>
  <si>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</si>
  <si>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</si>
  <si>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</si>
  <si>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</si>
  <si>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</si>
  <si>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</si>
  <si>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</si>
  <si>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</si>
  <si>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</si>
  <si>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</si>
  <si>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</si>
  <si>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</si>
  <si>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</si>
  <si>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</si>
  <si>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</si>
  <si>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</si>
  <si>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</si>
  <si>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</si>
  <si>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</si>
  <si>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</si>
  <si>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</si>
  <si>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</si>
  <si>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</si>
  <si>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</si>
  <si>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</si>
  <si>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</si>
  <si>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</si>
  <si>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</si>
  <si>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</si>
  <si>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</si>
  <si>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</si>
  <si>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</si>
  <si>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</si>
  <si>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</si>
  <si>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</si>
  <si>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</si>
  <si>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</si>
  <si>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</si>
  <si>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</si>
  <si>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</si>
  <si>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</si>
  <si>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</si>
  <si>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</si>
  <si>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</si>
  <si>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</si>
  <si>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</si>
  <si>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</si>
  <si>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</si>
  <si>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</si>
  <si>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</si>
  <si>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</si>
  <si>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</si>
  <si>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</si>
  <si>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</si>
  <si>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</si>
  <si>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</si>
  <si>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</si>
  <si>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</si>
  <si>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</si>
  <si>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</si>
  <si>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</si>
  <si>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</si>
  <si>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</si>
  <si>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</si>
  <si>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</si>
  <si>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</si>
  <si>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</si>
  <si>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</si>
  <si>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</si>
  <si>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</si>
  <si>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</si>
  <si>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</si>
  <si>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</si>
  <si>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</si>
  <si>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</si>
  <si>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</si>
  <si>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</si>
  <si>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</si>
  <si>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</si>
  <si>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</si>
  <si>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</si>
  <si>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</si>
  <si>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</si>
  <si>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</si>
  <si>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</si>
  <si>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</si>
  <si>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</si>
  <si>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</si>
  <si>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</si>
  <si>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</si>
  <si>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</si>
  <si>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</si>
  <si>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</si>
  <si>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</si>
  <si>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</si>
  <si>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</si>
  <si>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</si>
  <si>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</si>
  <si>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</si>
  <si>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</si>
  <si>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</si>
  <si>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</si>
  <si>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</si>
  <si>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</si>
  <si>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</si>
  <si>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</si>
  <si>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</si>
  <si>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</si>
  <si>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</si>
  <si>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</si>
  <si>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</si>
  <si>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</si>
  <si>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</si>
  <si>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</si>
  <si>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</si>
  <si>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</si>
  <si>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</si>
  <si>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</si>
  <si>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</si>
  <si>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</si>
  <si>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</si>
  <si>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</si>
  <si>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</si>
  <si>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</si>
  <si>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</si>
  <si>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</si>
  <si>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</si>
  <si>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</si>
  <si>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</si>
  <si>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</si>
  <si>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</si>
  <si>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</si>
  <si>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</si>
  <si>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</si>
  <si>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</si>
  <si>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</si>
  <si>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</si>
  <si>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</si>
  <si>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</si>
  <si>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</si>
  <si>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</si>
  <si>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</si>
  <si>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</si>
  <si>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</si>
  <si>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</si>
  <si>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</si>
  <si>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</si>
  <si>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</si>
  <si>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</si>
  <si>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</si>
  <si>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</si>
  <si>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</si>
  <si>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</si>
  <si>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</si>
  <si>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</si>
  <si>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</si>
  <si>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</si>
  <si>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</si>
  <si>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</si>
  <si>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</si>
  <si>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</si>
  <si>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</si>
  <si>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</si>
  <si>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</si>
  <si>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</si>
  <si>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</si>
  <si>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</si>
  <si>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</si>
  <si>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</si>
  <si>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</si>
  <si>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</si>
  <si>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</si>
  <si>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</si>
  <si>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</si>
  <si>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</si>
  <si>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</si>
  <si>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</si>
  <si>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</si>
  <si>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</si>
  <si>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</si>
  <si>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</si>
  <si>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</si>
  <si>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</si>
  <si>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</si>
  <si>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</si>
  <si>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</si>
  <si>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</si>
  <si>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</si>
  <si>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</si>
  <si>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</si>
  <si>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</si>
  <si>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</si>
  <si>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</si>
  <si>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</si>
  <si>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</si>
  <si>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</si>
  <si>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</si>
  <si>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</si>
  <si>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</si>
  <si>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</si>
  <si>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</si>
  <si>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</si>
  <si>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</si>
  <si>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</si>
  <si>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</si>
  <si>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</si>
  <si>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</si>
  <si>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</si>
  <si>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</si>
  <si>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</si>
  <si>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</si>
  <si>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</si>
  <si>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</si>
  <si>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</si>
  <si>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</si>
  <si>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</si>
  <si>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</si>
  <si>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</si>
  <si>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</si>
  <si>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</si>
  <si>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</si>
  <si>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</si>
  <si>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</si>
  <si>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</si>
  <si>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</si>
  <si>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</si>
  <si>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</si>
  <si>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</si>
  <si>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</si>
  <si>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</si>
  <si>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</si>
  <si>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</si>
  <si>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</si>
  <si>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</si>
  <si>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</si>
  <si>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</si>
  <si>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</si>
  <si>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</si>
  <si>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</si>
  <si>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</si>
  <si>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</si>
  <si>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</si>
  <si>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</si>
  <si>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</si>
  <si>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</si>
  <si>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</si>
  <si>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</si>
  <si>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</si>
  <si>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</si>
  <si>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</si>
  <si>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</si>
  <si>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</si>
  <si>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</si>
  <si>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</si>
  <si>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</si>
  <si>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</si>
  <si>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</si>
  <si>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</si>
  <si>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</si>
  <si>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</si>
  <si>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</si>
  <si>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</si>
  <si>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</si>
  <si>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</si>
  <si>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</si>
  <si>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</si>
  <si>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</si>
  <si>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</si>
  <si>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</si>
  <si>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</si>
  <si>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</si>
  <si>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</si>
  <si>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</si>
  <si>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</si>
  <si>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</si>
  <si>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</si>
  <si>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</si>
  <si>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</si>
  <si>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</si>
  <si>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</si>
  <si>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</si>
  <si>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</si>
  <si>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</si>
  <si>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</si>
  <si>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</si>
  <si>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</si>
  <si>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</si>
  <si>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</si>
  <si>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</si>
  <si>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</si>
  <si>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</si>
  <si>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</si>
  <si>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</si>
  <si>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</si>
  <si>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</si>
  <si>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</si>
  <si>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</si>
  <si>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</si>
  <si>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</si>
  <si>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</si>
  <si>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</si>
  <si>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</si>
  <si>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</si>
  <si>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</si>
  <si>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</si>
  <si>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</si>
  <si>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</si>
  <si>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</si>
  <si>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</si>
  <si>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</si>
  <si>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</si>
  <si>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</si>
  <si>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</si>
  <si>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</si>
  <si>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</si>
  <si>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</si>
  <si>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</si>
  <si>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</si>
  <si>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</si>
  <si>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</si>
  <si>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</si>
  <si>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</si>
  <si>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</si>
  <si>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</si>
  <si>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</si>
  <si>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</si>
  <si>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</si>
  <si>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</si>
  <si>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</si>
  <si>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</si>
  <si>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</si>
  <si>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</si>
  <si>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</si>
  <si>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</si>
  <si>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</si>
  <si>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</si>
  <si>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</si>
  <si>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</si>
  <si>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</si>
  <si>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</si>
  <si>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</si>
  <si>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</si>
  <si>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</si>
  <si>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</si>
  <si>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</si>
  <si>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</si>
  <si>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</si>
  <si>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</si>
  <si>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</si>
  <si>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</si>
  <si>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</si>
  <si>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</si>
  <si>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</si>
  <si>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</si>
  <si>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</si>
  <si>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</si>
  <si>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</si>
  <si>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</si>
  <si>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</si>
  <si>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</si>
  <si>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</si>
  <si>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</si>
  <si>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</si>
  <si>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</si>
  <si>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</si>
  <si>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</si>
  <si>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</si>
  <si>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</si>
  <si>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</si>
  <si>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</si>
  <si>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</si>
  <si>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</si>
  <si>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</si>
  <si>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</si>
  <si>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</si>
  <si>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</si>
  <si>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</si>
  <si>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</si>
  <si>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</si>
  <si>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</si>
  <si>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</si>
  <si>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</si>
  <si>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</si>
  <si>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</si>
  <si>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</si>
  <si>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</si>
  <si>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</si>
  <si>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</si>
  <si>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</si>
  <si>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</si>
  <si>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</si>
  <si>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</si>
  <si>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</si>
  <si>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</si>
  <si>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</si>
  <si>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</si>
  <si>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</si>
  <si>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</si>
  <si>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</si>
  <si>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</si>
  <si>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</si>
  <si>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</si>
  <si>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</si>
  <si>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</si>
  <si>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</si>
  <si>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</si>
  <si>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</si>
  <si>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</si>
  <si>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</si>
  <si>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</si>
  <si>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</si>
  <si>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</si>
  <si>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</si>
  <si>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</si>
  <si>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</si>
  <si>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</si>
  <si>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</si>
  <si>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</si>
  <si>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</si>
  <si>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</si>
  <si>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</si>
  <si>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</si>
  <si>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</si>
  <si>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</si>
  <si>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</si>
  <si>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</si>
  <si>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</si>
  <si>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</si>
  <si>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</si>
  <si>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</si>
  <si>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</si>
  <si>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</si>
  <si>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</si>
  <si>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</si>
  <si>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</si>
  <si>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</si>
  <si>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</si>
  <si>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</si>
  <si>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</si>
  <si>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</si>
  <si>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</si>
  <si>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</si>
  <si>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</si>
  <si>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</si>
  <si>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</si>
  <si>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</si>
  <si>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</si>
  <si>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</si>
  <si>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</si>
  <si>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</si>
  <si>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</si>
  <si>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</si>
  <si>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</si>
  <si>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</si>
  <si>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</si>
  <si>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</si>
  <si>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</si>
  <si>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</si>
  <si>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</si>
  <si>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</si>
  <si>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</si>
  <si>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</si>
  <si>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</si>
  <si>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</si>
  <si>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</si>
  <si>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</si>
  <si>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</si>
  <si>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</si>
  <si>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</si>
  <si>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</si>
  <si>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</si>
  <si>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</si>
  <si>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</si>
  <si>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</si>
  <si>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</si>
  <si>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</si>
  <si>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</si>
  <si>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</si>
  <si>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</si>
  <si>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</si>
  <si>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</si>
  <si>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</si>
  <si>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</si>
  <si>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</si>
  <si>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</si>
  <si>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</si>
  <si>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</si>
  <si>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</si>
  <si>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</si>
  <si>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</si>
  <si>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</si>
  <si>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</si>
  <si>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</si>
  <si>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</si>
  <si>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</si>
  <si>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</si>
  <si>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</si>
  <si>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</si>
  <si>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</si>
  <si>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</si>
  <si>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</si>
  <si>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</si>
  <si>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</si>
  <si>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</si>
  <si>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</si>
  <si>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</si>
  <si>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</si>
  <si>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</si>
  <si>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</si>
  <si>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</si>
  <si>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</si>
  <si>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</si>
  <si>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</si>
  <si>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</si>
  <si>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</si>
  <si>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</si>
  <si>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</si>
  <si>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</si>
  <si>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</si>
  <si>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</si>
  <si>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</si>
  <si>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</si>
  <si>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</si>
  <si>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</si>
  <si>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</si>
  <si>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</si>
  <si>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</si>
  <si>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</si>
  <si>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</si>
  <si>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</si>
  <si>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</si>
  <si>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</si>
  <si>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</si>
  <si>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</si>
  <si>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</si>
  <si>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</si>
  <si>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</si>
  <si>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</si>
  <si>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</si>
  <si>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</si>
  <si>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</si>
  <si>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</si>
  <si>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</si>
  <si>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</si>
  <si>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</si>
  <si>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</si>
  <si>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</si>
  <si>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</si>
  <si>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</si>
  <si>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</si>
  <si>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</si>
  <si>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</si>
  <si>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</si>
  <si>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</si>
  <si>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</si>
  <si>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</si>
  <si>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</si>
  <si>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</si>
  <si>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</si>
  <si>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</si>
  <si>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</si>
  <si>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</si>
  <si>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</si>
  <si>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</si>
  <si>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</si>
  <si>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</si>
  <si>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</si>
  <si>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</si>
  <si>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</si>
  <si>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</si>
  <si>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</si>
  <si>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</si>
  <si>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</si>
  <si>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</si>
  <si>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</si>
  <si>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</si>
  <si>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</si>
  <si>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</si>
  <si>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</si>
  <si>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</si>
  <si>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</si>
  <si>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</si>
  <si>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</si>
  <si>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</si>
  <si>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</si>
  <si>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</si>
  <si>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</si>
  <si>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</si>
  <si>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</si>
  <si>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</si>
  <si>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</si>
  <si>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</si>
  <si>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</si>
  <si>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</si>
  <si>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</si>
  <si>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</si>
  <si>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</si>
  <si>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</si>
  <si>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</si>
  <si>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</si>
  <si>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</si>
  <si>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</si>
  <si>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</si>
  <si>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</si>
  <si>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</si>
  <si>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</si>
  <si>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</si>
  <si>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</si>
  <si>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</si>
  <si>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</si>
  <si>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</si>
  <si>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</si>
  <si>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</si>
  <si>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</si>
  <si>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</si>
  <si>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</si>
  <si>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</si>
  <si>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</si>
  <si>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</si>
  <si>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</si>
  <si>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</si>
  <si>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</si>
  <si>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</si>
  <si>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</si>
  <si>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</si>
  <si>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</si>
  <si>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</si>
  <si>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</si>
  <si>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</si>
  <si>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</si>
  <si>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</si>
  <si>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</si>
  <si>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</si>
  <si>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</si>
  <si>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</si>
  <si>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</si>
  <si>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</si>
  <si>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</si>
  <si>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</si>
  <si>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</si>
  <si>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</si>
  <si>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</si>
  <si>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</si>
  <si>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</si>
  <si>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</si>
  <si>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</si>
  <si>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</si>
  <si>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</si>
  <si>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</si>
  <si>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</si>
  <si>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</si>
  <si>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</si>
  <si>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</si>
  <si>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</si>
  <si>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</si>
  <si>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</si>
  <si>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</si>
  <si>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</si>
  <si>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</si>
  <si>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</si>
  <si>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</si>
  <si>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</si>
  <si>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</si>
  <si>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</si>
  <si>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</si>
  <si>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</si>
  <si>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</si>
  <si>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</si>
  <si>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</si>
  <si>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</si>
  <si>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</si>
  <si>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</si>
  <si>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</si>
  <si>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</si>
  <si>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</si>
  <si>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</si>
  <si>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</si>
  <si>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</si>
  <si>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</si>
  <si>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</si>
  <si>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</si>
  <si>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</si>
  <si>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</si>
  <si>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</si>
  <si>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</si>
  <si>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</si>
  <si>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</si>
  <si>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</si>
  <si>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</si>
  <si>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</si>
  <si>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</si>
  <si>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</si>
  <si>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</si>
  <si>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</si>
  <si>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</si>
  <si>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</si>
  <si>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</si>
  <si>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</si>
  <si>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</si>
  <si>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</si>
  <si>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</si>
  <si>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</si>
  <si>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</si>
  <si>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</si>
  <si>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</si>
  <si>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</si>
  <si>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</si>
  <si>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</si>
  <si>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</si>
  <si>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</si>
  <si>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</si>
  <si>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</si>
  <si>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</si>
  <si>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</si>
  <si>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</si>
  <si>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</si>
  <si>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</si>
  <si>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</si>
  <si>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</si>
  <si>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</si>
  <si>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</si>
  <si>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</si>
  <si>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</si>
  <si>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</si>
  <si>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</si>
  <si>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</si>
  <si>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</si>
  <si>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</si>
  <si>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</si>
  <si>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</si>
  <si>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</si>
  <si>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</si>
  <si>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</si>
  <si>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</si>
  <si>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</si>
  <si>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</si>
  <si>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</si>
  <si>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</si>
  <si>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</si>
  <si>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</si>
  <si>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</si>
  <si>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</si>
  <si>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</si>
  <si>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</si>
  <si>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</si>
  <si>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</si>
  <si>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</si>
  <si>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</si>
  <si>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</si>
  <si>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</si>
  <si>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</si>
  <si>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</si>
  <si>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</si>
  <si>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</si>
  <si>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</si>
  <si>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</si>
  <si>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</si>
  <si>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</si>
  <si>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</si>
  <si>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</si>
  <si>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</si>
  <si>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</si>
  <si>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</si>
  <si>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</si>
  <si>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</si>
  <si>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</si>
  <si>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</si>
  <si>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</si>
  <si>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</si>
  <si>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</si>
  <si>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</si>
  <si>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</si>
  <si>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</si>
  <si>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</si>
  <si>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</si>
  <si>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</si>
  <si>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</si>
  <si>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</si>
  <si>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</si>
  <si>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</si>
  <si>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</si>
  <si>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</si>
  <si>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</si>
  <si>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</si>
  <si>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</si>
  <si>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</si>
  <si>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</si>
  <si>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</si>
  <si>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</si>
  <si>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</si>
  <si>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</si>
  <si>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</si>
  <si>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</si>
  <si>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</si>
  <si>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</si>
  <si>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</si>
  <si>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</si>
  <si>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</si>
  <si>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</si>
  <si>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</si>
  <si>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</si>
  <si>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</si>
  <si>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</si>
  <si>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</si>
  <si>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</si>
  <si>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</si>
  <si>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</si>
  <si>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</si>
  <si>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</si>
  <si>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</si>
  <si>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</si>
  <si>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</si>
  <si>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</si>
  <si>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</si>
  <si>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</si>
  <si>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</si>
  <si>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</si>
  <si>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</si>
  <si>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</si>
  <si>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</si>
  <si>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</si>
  <si>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</si>
  <si>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</si>
  <si>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</si>
  <si>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</si>
  <si>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</si>
  <si>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</si>
  <si>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</si>
  <si>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</si>
  <si>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</si>
  <si>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</si>
  <si>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</si>
  <si>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</si>
  <si>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</si>
  <si>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</si>
  <si>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</si>
  <si>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</si>
  <si>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</si>
  <si>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</si>
  <si>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</si>
  <si>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</si>
  <si>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</si>
  <si>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</si>
  <si>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</si>
  <si>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</si>
  <si>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</si>
  <si>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</si>
  <si>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</si>
  <si>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</si>
  <si>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</si>
  <si>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</si>
  <si>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</si>
  <si>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</si>
  <si>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</si>
  <si>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</si>
  <si>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</si>
  <si>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</si>
  <si>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</si>
  <si>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</si>
  <si>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</si>
  <si>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</si>
  <si>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</si>
  <si>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</si>
  <si>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</si>
  <si>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</si>
  <si>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</si>
  <si>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</si>
  <si>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</si>
  <si>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</si>
  <si>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</si>
  <si>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</si>
  <si>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</si>
  <si>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</si>
  <si>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</si>
  <si>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</si>
  <si>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</si>
  <si>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</si>
  <si>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</si>
  <si>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</si>
  <si>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</si>
  <si>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</si>
  <si>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</si>
  <si>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</si>
  <si>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</si>
  <si>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</si>
  <si>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</si>
  <si>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</si>
  <si>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</si>
  <si>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</si>
  <si>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</si>
  <si>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</si>
  <si>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</si>
  <si>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</si>
  <si>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</si>
  <si>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</si>
  <si>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</si>
  <si>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</si>
  <si>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</si>
  <si>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</si>
  <si>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</si>
  <si>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</si>
  <si>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</si>
  <si>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</si>
  <si>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</si>
  <si>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</si>
  <si>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</si>
  <si>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</si>
  <si>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</si>
  <si>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</si>
  <si>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</si>
  <si>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</si>
  <si>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</si>
  <si>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</si>
  <si>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</si>
  <si>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</si>
  <si>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</si>
  <si>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</si>
  <si>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</si>
  <si>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</si>
  <si>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</si>
  <si>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</si>
  <si>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</si>
  <si>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</si>
  <si>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</si>
  <si>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</si>
  <si>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</si>
  <si>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</si>
  <si>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</si>
  <si>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</si>
  <si>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</si>
  <si>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</si>
  <si>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</si>
  <si>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</si>
  <si>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</si>
  <si>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</si>
  <si>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</si>
  <si>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</si>
  <si>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</si>
  <si>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</si>
  <si>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</si>
  <si>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</si>
  <si>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</si>
  <si>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</si>
  <si>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</si>
  <si>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</si>
  <si>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</si>
  <si>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</si>
  <si>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</si>
  <si>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</si>
  <si>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</si>
  <si>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</si>
  <si>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</si>
  <si>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</si>
  <si>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</si>
  <si>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</si>
  <si>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</si>
  <si>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</si>
  <si>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</si>
  <si>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</si>
  <si>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</si>
  <si>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</si>
  <si>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</si>
  <si>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</si>
  <si>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</si>
  <si>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</si>
  <si>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</si>
  <si>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</si>
  <si>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</si>
  <si>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</si>
  <si>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</si>
  <si>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</si>
  <si>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</si>
  <si>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</si>
  <si>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</si>
  <si>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</si>
  <si>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</si>
  <si>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</si>
  <si>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</si>
  <si>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</si>
  <si>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</si>
  <si>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</si>
  <si>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</si>
  <si>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</si>
  <si>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</si>
  <si>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</si>
  <si>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</si>
  <si>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</si>
  <si>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</si>
  <si>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</si>
  <si>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</si>
  <si>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</si>
  <si>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</si>
  <si>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</si>
  <si>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</si>
  <si>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</si>
  <si>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</si>
  <si>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</si>
  <si>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</si>
  <si>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</si>
  <si>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</si>
  <si>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</si>
  <si>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</si>
  <si>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</si>
  <si>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</si>
  <si>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</si>
  <si>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</si>
  <si>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</si>
  <si>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</si>
  <si>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</si>
  <si>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</si>
  <si>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</si>
  <si>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</si>
  <si>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</si>
  <si>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</si>
  <si>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</si>
  <si>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</si>
  <si>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</si>
  <si>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</si>
  <si>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</si>
  <si>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</si>
  <si>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</si>
  <si>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</si>
  <si>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</si>
  <si>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</si>
  <si>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</si>
  <si>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</si>
  <si>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</si>
  <si>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</si>
  <si>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</si>
  <si>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</si>
  <si>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</si>
  <si>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</si>
  <si>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</si>
  <si>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</si>
  <si>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</si>
  <si>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</si>
  <si>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</si>
  <si>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</si>
  <si>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</si>
  <si>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</si>
  <si>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</si>
  <si>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</si>
  <si>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</si>
  <si>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</si>
  <si>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</si>
  <si>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</si>
  <si>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</si>
  <si>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</si>
  <si>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</si>
  <si>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</si>
  <si>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</si>
  <si>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</si>
  <si>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</si>
  <si>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</si>
  <si>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</si>
  <si>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</si>
  <si>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</si>
  <si>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</si>
  <si>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</si>
  <si>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</si>
  <si>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</si>
  <si>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</si>
  <si>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</si>
  <si>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</si>
  <si>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</si>
  <si>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</si>
  <si>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</si>
  <si>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</si>
  <si>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</si>
  <si>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</si>
  <si>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</si>
  <si>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</si>
  <si>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</si>
  <si>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</si>
  <si>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</si>
  <si>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</si>
  <si>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</si>
  <si>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</si>
  <si>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</si>
  <si>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</si>
  <si>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</si>
  <si>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</si>
  <si>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</si>
  <si>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</si>
  <si>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</si>
  <si>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</si>
  <si>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</si>
  <si>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</si>
  <si>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</si>
  <si>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</si>
  <si>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</si>
  <si>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</si>
  <si>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</si>
  <si>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</si>
  <si>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</si>
  <si>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</si>
  <si>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</si>
  <si>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</si>
  <si>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</si>
  <si>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</si>
  <si>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</si>
  <si>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</si>
  <si>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</si>
  <si>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</si>
  <si>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</si>
  <si>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</si>
  <si>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</si>
  <si>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</si>
  <si>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</si>
  <si>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</si>
  <si>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</si>
  <si>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</si>
  <si>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</si>
  <si>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</si>
  <si>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</si>
  <si>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</si>
  <si>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</si>
  <si>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</si>
  <si>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</si>
  <si>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</si>
  <si>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</si>
  <si>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</si>
  <si>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</si>
  <si>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</si>
  <si>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</si>
  <si>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</si>
  <si>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</si>
  <si>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</si>
  <si>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</si>
  <si>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</si>
  <si>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</si>
  <si>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</si>
  <si>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</si>
  <si>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</si>
  <si>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</si>
  <si>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</si>
  <si>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</si>
  <si>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</si>
  <si>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</si>
  <si>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</si>
  <si>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</si>
  <si>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</si>
  <si>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</si>
  <si>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</si>
  <si>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</si>
  <si>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</si>
  <si>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</si>
  <si>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</si>
  <si>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</si>
  <si>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</si>
  <si>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</si>
  <si>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</si>
  <si>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</si>
  <si>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</si>
  <si>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</si>
  <si>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</si>
  <si>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</si>
  <si>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</si>
  <si>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</si>
  <si>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</si>
  <si>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</si>
  <si>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</si>
  <si>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</si>
  <si>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</si>
  <si>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</si>
  <si>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</si>
  <si>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</si>
  <si>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</si>
  <si>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</si>
  <si>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</si>
  <si>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</si>
  <si>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</si>
  <si>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</si>
  <si>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</si>
  <si>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</si>
  <si>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</si>
  <si>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</si>
  <si>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</si>
  <si>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</si>
  <si>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</si>
  <si>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</si>
  <si>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</si>
  <si>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</si>
  <si>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</si>
  <si>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</si>
  <si>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</si>
  <si>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</si>
  <si>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</si>
  <si>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</si>
  <si>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</si>
  <si>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</si>
  <si>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</si>
  <si>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</si>
  <si>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</si>
  <si>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</si>
  <si>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</si>
  <si>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</si>
  <si>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</si>
  <si>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</si>
  <si>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</si>
  <si>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</si>
  <si>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</si>
  <si>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</si>
  <si>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</si>
  <si>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</si>
  <si>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</si>
  <si>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</si>
  <si>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</si>
  <si>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</si>
  <si>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</si>
  <si>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</si>
  <si>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</si>
  <si>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</si>
  <si>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</si>
  <si>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</si>
  <si>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</si>
  <si>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</si>
  <si>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</si>
  <si>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</si>
  <si>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</si>
  <si>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</si>
  <si>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</si>
  <si>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</si>
  <si>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</si>
  <si>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</si>
  <si>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</si>
  <si>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</si>
  <si>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</si>
  <si>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</si>
  <si>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</si>
  <si>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</si>
  <si>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</si>
  <si>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</si>
  <si>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</si>
  <si>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</si>
  <si>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</si>
  <si>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</si>
  <si>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</si>
  <si>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</si>
  <si>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</si>
  <si>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</si>
  <si>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</si>
  <si>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</si>
  <si>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</si>
  <si>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</si>
  <si>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</si>
  <si>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</si>
  <si>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</si>
  <si>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</si>
  <si>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</si>
  <si>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</si>
  <si>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</si>
  <si>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</si>
  <si>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</si>
  <si>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</si>
  <si>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</si>
  <si>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</si>
  <si>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</si>
  <si>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</si>
  <si>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</si>
  <si>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</si>
  <si>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</si>
  <si>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</si>
  <si>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</si>
  <si>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</si>
  <si>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</si>
  <si>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</si>
  <si>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</si>
  <si>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</si>
  <si>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</si>
  <si>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</si>
  <si>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</si>
  <si>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</si>
  <si>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</si>
  <si>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</si>
  <si>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</si>
  <si>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</si>
  <si>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</si>
  <si>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</si>
  <si>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</si>
  <si>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</si>
  <si>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</si>
  <si>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</si>
  <si>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</si>
  <si>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</si>
  <si>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</si>
  <si>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</si>
  <si>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</si>
  <si>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</si>
  <si>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</si>
  <si>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</si>
  <si>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</si>
  <si>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</si>
  <si>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</si>
  <si>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</si>
  <si>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</si>
  <si>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</si>
  <si>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</si>
  <si>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</si>
  <si>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</si>
  <si>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</si>
  <si>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</si>
  <si>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</si>
  <si>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</si>
  <si>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</si>
  <si>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</si>
  <si>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</si>
  <si>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</si>
  <si>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</si>
  <si>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</si>
  <si>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</si>
  <si>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</si>
  <si>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</si>
  <si>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</si>
  <si>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</si>
  <si>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</si>
  <si>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</si>
  <si>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</si>
  <si>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</si>
  <si>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</si>
  <si>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</si>
  <si>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</si>
  <si>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</si>
  <si>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</si>
  <si>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</si>
  <si>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</si>
  <si>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</si>
  <si>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</si>
  <si>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</si>
  <si>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</si>
  <si>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</si>
  <si>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</si>
  <si>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</si>
  <si>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</si>
  <si>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</si>
  <si>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</si>
  <si>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</si>
  <si>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</si>
  <si>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</si>
  <si>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</si>
  <si>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</si>
  <si>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</si>
  <si>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</si>
  <si>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</si>
  <si>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</si>
  <si>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</si>
  <si>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</si>
  <si>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</si>
  <si>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</si>
  <si>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</si>
  <si>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</si>
  <si>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</si>
  <si>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</si>
  <si>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</si>
  <si>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</si>
  <si>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</si>
  <si>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</si>
  <si>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</si>
  <si>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</si>
  <si>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</si>
  <si>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</si>
  <si>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</si>
  <si>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</si>
  <si>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</si>
  <si>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</si>
  <si>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</si>
  <si>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</si>
  <si>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</si>
  <si>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</si>
  <si>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</si>
  <si>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</si>
  <si>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</si>
  <si>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</si>
  <si>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</si>
  <si>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</si>
  <si>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</si>
  <si>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</si>
  <si>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</si>
  <si>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</si>
  <si>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</si>
  <si>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</si>
  <si>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</si>
  <si>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</si>
  <si>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</si>
  <si>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</si>
  <si>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</si>
  <si>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</si>
  <si>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</si>
  <si>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</si>
  <si>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</si>
  <si>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</si>
  <si>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</si>
  <si>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</si>
  <si>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</si>
  <si>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</si>
  <si>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</si>
  <si>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</si>
  <si>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</si>
  <si>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</si>
  <si>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</si>
  <si>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</si>
  <si>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</si>
  <si>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</si>
  <si>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</si>
  <si>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</si>
  <si>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</si>
  <si>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</si>
  <si>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</si>
  <si>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</si>
  <si>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</si>
  <si>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</si>
  <si>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</si>
  <si>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</si>
  <si>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</si>
  <si>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</si>
  <si>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</si>
  <si>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</si>
  <si>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</si>
  <si>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</si>
  <si>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</si>
  <si>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</si>
  <si>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</si>
  <si>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</si>
  <si>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</si>
  <si>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</si>
  <si>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</si>
  <si>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</si>
  <si>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</si>
  <si>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</si>
  <si>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</si>
  <si>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</si>
  <si>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</si>
  <si>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</si>
  <si>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</si>
  <si>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</si>
  <si>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</si>
  <si>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</si>
  <si>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</si>
  <si>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</si>
  <si>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</si>
  <si>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</si>
  <si>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</si>
  <si>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</si>
  <si>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</si>
  <si>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</si>
  <si>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</si>
  <si>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</si>
  <si>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</si>
  <si>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</si>
  <si>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</si>
  <si>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</si>
  <si>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</si>
  <si>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</si>
  <si>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</si>
  <si>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</si>
  <si>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</si>
  <si>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</si>
  <si>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</si>
  <si>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</si>
  <si>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</si>
  <si>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</si>
  <si>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</si>
  <si>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</si>
  <si>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</si>
  <si>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</si>
  <si>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</si>
  <si>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</si>
  <si>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</si>
  <si>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</si>
  <si>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</si>
  <si>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</si>
  <si>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</si>
  <si>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</si>
  <si>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</si>
  <si>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</si>
  <si>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</si>
  <si>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</si>
  <si>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</si>
  <si>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</si>
  <si>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</si>
  <si>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</si>
  <si>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</si>
  <si>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</si>
  <si>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</si>
  <si>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</si>
  <si>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</si>
  <si>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</si>
  <si>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</si>
  <si>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</si>
  <si>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</si>
  <si>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</si>
  <si>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</si>
  <si>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</si>
  <si>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</si>
  <si>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</si>
  <si>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</si>
  <si>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</si>
  <si>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</si>
  <si>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</si>
  <si>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</si>
  <si>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</si>
  <si>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</si>
  <si>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</si>
  <si>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</si>
  <si>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</si>
  <si>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</si>
  <si>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</si>
  <si>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</si>
  <si>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</si>
  <si>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</si>
  <si>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</si>
  <si>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</si>
  <si>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</si>
  <si>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</si>
  <si>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</si>
  <si>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</si>
  <si>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</si>
  <si>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</si>
  <si>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</si>
  <si>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</si>
  <si>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</si>
  <si>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</si>
  <si>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</si>
  <si>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</si>
  <si>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</si>
  <si>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</si>
  <si>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</si>
  <si>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</si>
  <si>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</si>
  <si>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</si>
  <si>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</si>
  <si>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</si>
  <si>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</si>
  <si>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</si>
  <si>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</si>
  <si>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</si>
  <si>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</si>
  <si>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</si>
  <si>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</si>
  <si>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</si>
  <si>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</si>
  <si>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</si>
  <si>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</si>
  <si>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</si>
  <si>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</si>
  <si>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</si>
  <si>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</si>
  <si>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</si>
  <si>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</si>
  <si>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</si>
  <si>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</si>
  <si>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</si>
  <si>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</si>
  <si>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</si>
  <si>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</si>
  <si>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</si>
  <si>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</si>
  <si>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</si>
  <si>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</si>
  <si>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</si>
  <si>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</si>
  <si>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</si>
  <si>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</si>
  <si>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</si>
  <si>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</si>
  <si>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</si>
  <si>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</si>
  <si>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</si>
  <si>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</si>
  <si>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</si>
  <si>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</si>
  <si>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</si>
  <si>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</si>
  <si>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</si>
  <si>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</si>
  <si>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</si>
  <si>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</si>
  <si>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</si>
  <si>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</si>
  <si>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</si>
  <si>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</si>
  <si>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</si>
  <si>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</si>
  <si>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</si>
  <si>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</si>
  <si>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</si>
  <si>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</si>
  <si>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</si>
  <si>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</si>
  <si>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</si>
  <si>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</si>
  <si>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</si>
  <si>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</si>
  <si>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</si>
  <si>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</si>
  <si>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</si>
  <si>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</si>
  <si>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</si>
  <si>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</si>
  <si>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</si>
  <si>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</si>
  <si>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</si>
  <si>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</si>
  <si>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</si>
  <si>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</si>
  <si>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</si>
  <si>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</si>
  <si>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</si>
  <si>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</si>
  <si>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</si>
  <si>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</si>
  <si>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</si>
  <si>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</si>
  <si>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</si>
  <si>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</si>
  <si>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</si>
  <si>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</si>
  <si>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</si>
  <si>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</si>
  <si>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</si>
  <si>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</si>
  <si>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</si>
  <si>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</si>
  <si>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</si>
  <si>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</si>
  <si>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</si>
  <si>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</si>
  <si>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</si>
  <si>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</si>
  <si>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</si>
  <si>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</si>
  <si>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</si>
  <si>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</si>
  <si>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</si>
  <si>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</si>
  <si>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</si>
  <si>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</si>
  <si>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</si>
  <si>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</si>
  <si>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</si>
  <si>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</si>
  <si>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</si>
  <si>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</si>
  <si>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</si>
  <si>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</si>
  <si>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</si>
  <si>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</si>
  <si>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</si>
  <si>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</si>
  <si>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</si>
  <si>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</si>
  <si>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</si>
  <si>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</si>
  <si>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</si>
  <si>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</si>
  <si>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</si>
  <si>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</si>
  <si>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</si>
  <si>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</si>
  <si>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</si>
  <si>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</si>
  <si>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</si>
  <si>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</si>
  <si>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</si>
  <si>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</si>
  <si>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</si>
  <si>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</si>
  <si>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</si>
  <si>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</si>
  <si>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</si>
  <si>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</si>
  <si>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</si>
  <si>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</si>
  <si>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</si>
  <si>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</si>
  <si>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</si>
  <si>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</si>
  <si>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</si>
  <si>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</si>
  <si>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</si>
  <si>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</si>
  <si>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</si>
  <si>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</si>
  <si>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</si>
  <si>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</si>
  <si>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</si>
  <si>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</si>
  <si>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</si>
  <si>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</si>
  <si>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</si>
  <si>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</si>
  <si>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</si>
  <si>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</si>
  <si>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</si>
  <si>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</si>
  <si>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</si>
  <si>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</si>
  <si>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</si>
  <si>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</si>
  <si>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</si>
  <si>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</si>
  <si>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</si>
  <si>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</si>
  <si>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</si>
  <si>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</si>
  <si>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</si>
  <si>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</si>
  <si>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</si>
  <si>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</si>
  <si>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</si>
  <si>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</si>
  <si>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</si>
  <si>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</si>
  <si>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</si>
  <si>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</si>
  <si>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</si>
  <si>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</si>
  <si>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</si>
  <si>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</si>
  <si>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</si>
  <si>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</si>
  <si>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</si>
  <si>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</si>
  <si>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</si>
  <si>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</si>
  <si>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</si>
  <si>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</si>
  <si>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</si>
  <si>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</si>
  <si>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</si>
  <si>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</si>
  <si>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</si>
  <si>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</si>
  <si>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</si>
  <si>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</si>
  <si>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</si>
  <si>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</si>
  <si>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</si>
  <si>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</si>
  <si>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</si>
  <si>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</si>
  <si>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</si>
  <si>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</si>
  <si>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</si>
  <si>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</si>
  <si>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</si>
  <si>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</si>
  <si>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</si>
  <si>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</si>
  <si>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</si>
  <si>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</si>
  <si>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</si>
  <si>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</si>
  <si>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</si>
  <si>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</si>
  <si>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</si>
  <si>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</si>
  <si>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</si>
  <si>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</si>
  <si>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</si>
  <si>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</si>
  <si>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</si>
  <si>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</si>
  <si>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</si>
  <si>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</si>
  <si>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</si>
  <si>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</si>
  <si>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</si>
  <si>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</si>
  <si>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</si>
  <si>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</si>
  <si>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</si>
  <si>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</si>
  <si>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</si>
  <si>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</si>
  <si>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</si>
  <si>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</si>
  <si>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</si>
  <si>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</si>
  <si>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</si>
  <si>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</si>
  <si>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</si>
  <si>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</si>
  <si>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</si>
  <si>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</si>
  <si>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</si>
  <si>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</si>
  <si>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</si>
  <si>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</si>
  <si>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</si>
  <si>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</si>
  <si>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</si>
  <si>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</si>
  <si>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</si>
  <si>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</si>
  <si>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</si>
  <si>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</si>
  <si>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</si>
  <si>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</si>
  <si>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</si>
  <si>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</si>
  <si>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</si>
  <si>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</si>
  <si>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</si>
  <si>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</si>
  <si>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</si>
  <si>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</si>
  <si>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</si>
  <si>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</si>
  <si>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</si>
  <si>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</si>
  <si>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</si>
  <si>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</si>
  <si>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</si>
  <si>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</si>
  <si>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</si>
  <si>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</si>
  <si>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</si>
  <si>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</si>
  <si>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</si>
  <si>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</si>
  <si>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</si>
  <si>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</si>
  <si>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</si>
  <si>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</si>
  <si>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</si>
  <si>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</si>
  <si>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</si>
  <si>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</si>
  <si>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</si>
  <si>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</si>
  <si>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</si>
  <si>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</si>
  <si>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</si>
  <si>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</si>
  <si>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</si>
  <si>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</si>
  <si>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</si>
  <si>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</si>
  <si>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</si>
  <si>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</si>
  <si>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</si>
  <si>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</si>
  <si>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</si>
  <si>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</si>
  <si>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</si>
  <si>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</si>
  <si>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</si>
  <si>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</si>
  <si>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</si>
  <si>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</si>
  <si>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</si>
  <si>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</si>
  <si>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</si>
  <si>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</si>
  <si>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</si>
  <si>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</si>
  <si>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</si>
  <si>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</si>
  <si>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</si>
  <si>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</si>
  <si>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</si>
  <si>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</si>
  <si>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</si>
  <si>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</si>
  <si>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</si>
  <si>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</si>
  <si>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</si>
  <si>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</si>
  <si>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</si>
  <si>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</si>
  <si>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</si>
  <si>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</si>
  <si>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</si>
  <si>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</si>
  <si>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</si>
  <si>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</si>
  <si>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</si>
  <si>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</si>
  <si>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</si>
  <si>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</si>
  <si>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</si>
  <si>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</si>
  <si>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</si>
  <si>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</si>
  <si>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</si>
  <si>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</si>
  <si>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</si>
  <si>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</si>
  <si>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</si>
  <si>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</si>
  <si>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</si>
  <si>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</si>
  <si>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</si>
  <si>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</si>
  <si>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</si>
  <si>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</si>
  <si>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</si>
  <si>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</si>
  <si>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</si>
  <si>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</si>
  <si>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</si>
  <si>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</si>
  <si>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</si>
  <si>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</si>
  <si>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</si>
  <si>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</si>
  <si>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</si>
  <si>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</si>
  <si>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</si>
  <si>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</si>
  <si>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</si>
  <si>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</si>
  <si>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</si>
  <si>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</si>
  <si>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</si>
  <si>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</si>
  <si>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</si>
  <si>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</si>
  <si>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</si>
  <si>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</si>
  <si>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</si>
  <si>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</si>
  <si>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</si>
  <si>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</si>
  <si>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</si>
  <si>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</si>
  <si>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</si>
  <si>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</si>
  <si>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</si>
  <si>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</si>
  <si>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</si>
  <si>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</si>
  <si>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</si>
  <si>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</si>
  <si>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</si>
  <si>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</si>
  <si>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</si>
  <si>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</si>
  <si>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</si>
  <si>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</si>
  <si>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</si>
  <si>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</si>
  <si>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</si>
  <si>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</si>
  <si>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</si>
  <si>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</si>
  <si>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</si>
  <si>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</si>
  <si>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</si>
  <si>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</si>
  <si>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</si>
  <si>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</si>
  <si>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</si>
  <si>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</si>
  <si>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</si>
  <si>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</si>
  <si>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</si>
  <si>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</si>
  <si>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</si>
  <si>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</si>
  <si>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</si>
  <si>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</si>
  <si>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</si>
  <si>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</si>
  <si>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</si>
  <si>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</si>
  <si>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</si>
  <si>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</si>
  <si>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</si>
  <si>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</si>
  <si>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</si>
  <si>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</si>
  <si>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</si>
  <si>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</si>
  <si>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</si>
  <si>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</si>
  <si>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</si>
  <si>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</si>
  <si>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</si>
  <si>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</si>
  <si>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</si>
  <si>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</si>
  <si>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</si>
  <si>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</si>
  <si>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</si>
  <si>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</si>
  <si>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</si>
  <si>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</si>
  <si>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</si>
  <si>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</si>
  <si>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</si>
  <si>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</si>
  <si>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</si>
  <si>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</si>
  <si>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</si>
  <si>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</si>
  <si>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</si>
  <si>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</si>
  <si>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</si>
  <si>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</si>
  <si>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</si>
  <si>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</si>
  <si>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</si>
  <si>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</si>
  <si>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</si>
  <si>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</si>
  <si>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</si>
  <si>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</si>
  <si>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</si>
  <si>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</si>
  <si>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</si>
  <si>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</si>
  <si>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</si>
  <si>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</si>
  <si>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</si>
  <si>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</si>
  <si>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</si>
  <si>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</si>
  <si>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</si>
  <si>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</si>
  <si>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</si>
  <si>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</si>
  <si>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</si>
  <si>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</si>
  <si>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</si>
  <si>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</si>
  <si>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</si>
  <si>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</si>
  <si>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</si>
  <si>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</si>
  <si>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</si>
  <si>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</si>
  <si>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</si>
  <si>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</si>
  <si>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</si>
  <si>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</si>
  <si>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</si>
  <si>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</si>
  <si>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</si>
  <si>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</si>
  <si>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</si>
  <si>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</si>
  <si>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</si>
  <si>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</si>
  <si>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</si>
  <si>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</si>
  <si>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</si>
  <si>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</si>
  <si>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</si>
  <si>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</si>
  <si>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</si>
  <si>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</si>
  <si>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</si>
  <si>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</si>
  <si>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</si>
  <si>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</si>
  <si>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</si>
  <si>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</si>
  <si>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</si>
  <si>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</si>
  <si>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</si>
  <si>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</si>
  <si>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</si>
  <si>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</si>
  <si>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</si>
  <si>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</si>
  <si>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</si>
  <si>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</si>
  <si>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</si>
  <si>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</si>
  <si>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</si>
  <si>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</si>
  <si>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</si>
  <si>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</si>
  <si>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</si>
  <si>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</si>
  <si>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</si>
  <si>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</si>
  <si>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</si>
  <si>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</si>
  <si>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</si>
  <si>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</si>
  <si>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</si>
  <si>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</si>
  <si>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</si>
  <si>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</si>
  <si>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</si>
  <si>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</si>
  <si>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</si>
  <si>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</si>
  <si>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</si>
  <si>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</si>
  <si>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</si>
  <si>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</si>
  <si>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</si>
  <si>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</si>
  <si>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</si>
  <si>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</si>
  <si>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</si>
  <si>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</si>
  <si>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</si>
  <si>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</si>
  <si>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</si>
  <si>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</si>
  <si>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</si>
  <si>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</si>
  <si>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</si>
  <si>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</si>
  <si>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</si>
  <si>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</si>
  <si>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</si>
  <si>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</si>
  <si>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</si>
  <si>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</si>
  <si>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</si>
  <si>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</si>
  <si>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</si>
  <si>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</si>
  <si>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</si>
  <si>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</si>
  <si>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</si>
  <si>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</si>
  <si>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</si>
  <si>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</si>
  <si>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</si>
  <si>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</si>
  <si>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</si>
  <si>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</si>
  <si>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</si>
  <si>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</si>
  <si>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</si>
  <si>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</si>
  <si>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</si>
  <si>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</si>
  <si>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</si>
  <si>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</si>
  <si>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</si>
  <si>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</si>
  <si>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</si>
  <si>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</si>
  <si>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</si>
  <si>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</si>
  <si>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</si>
  <si>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</si>
  <si>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</si>
  <si>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</si>
  <si>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</si>
  <si>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</si>
  <si>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</si>
  <si>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</si>
  <si>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</si>
  <si>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</si>
  <si>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</si>
  <si>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</si>
  <si>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</si>
  <si>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</si>
  <si>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</si>
  <si>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</si>
  <si>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</si>
  <si>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</si>
  <si>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</si>
  <si>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</si>
  <si>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</si>
  <si>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</si>
  <si>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</si>
  <si>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</si>
  <si>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</si>
  <si>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</si>
  <si>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</si>
  <si>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</si>
  <si>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</si>
  <si>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</si>
  <si>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</si>
  <si>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</si>
  <si>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</si>
  <si>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</si>
  <si>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</si>
  <si>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</si>
  <si>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</si>
  <si>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</si>
  <si>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</si>
  <si>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</si>
  <si>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</si>
  <si>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</si>
  <si>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</si>
  <si>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</si>
  <si>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</si>
  <si>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</si>
  <si>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</si>
  <si>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</si>
  <si>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</si>
  <si>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</si>
  <si>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</si>
  <si>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</si>
  <si>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</si>
  <si>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</si>
  <si>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</si>
  <si>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</si>
  <si>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</si>
  <si>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</si>
  <si>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</si>
  <si>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</si>
  <si>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</si>
  <si>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</si>
  <si>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</si>
  <si>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</si>
  <si>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</si>
  <si>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</si>
  <si>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</si>
  <si>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</si>
  <si>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</si>
  <si>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</si>
  <si>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</si>
  <si>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</si>
  <si>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</si>
  <si>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</si>
  <si>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</si>
  <si>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</si>
  <si>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</si>
  <si>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</si>
  <si>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</si>
  <si>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</si>
  <si>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</si>
  <si>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</si>
  <si>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</si>
  <si>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</si>
  <si>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</si>
  <si>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</si>
  <si>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</si>
  <si>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</si>
  <si>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</si>
  <si>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</si>
  <si>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</si>
  <si>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</si>
  <si>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</si>
  <si>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</si>
  <si>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</si>
  <si>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</si>
  <si>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</si>
  <si>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</si>
  <si>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</si>
  <si>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</si>
  <si>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</si>
  <si>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</si>
  <si>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</si>
  <si>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</si>
  <si>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</si>
  <si>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</si>
  <si>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</si>
  <si>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</si>
  <si>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</si>
  <si>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</si>
  <si>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</si>
  <si>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</si>
  <si>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</si>
  <si>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</si>
  <si>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</si>
  <si>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</si>
  <si>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</si>
  <si>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</si>
  <si>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</si>
  <si>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</si>
  <si>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</si>
  <si>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</si>
  <si>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</si>
  <si>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</si>
  <si>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</si>
  <si>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</si>
  <si>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</si>
  <si>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</si>
  <si>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</si>
  <si>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</si>
  <si>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</si>
  <si>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</si>
  <si>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</si>
  <si>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</si>
  <si>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</si>
  <si>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</si>
  <si>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</si>
  <si>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</si>
  <si>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</si>
  <si>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</si>
  <si>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</si>
  <si>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</si>
  <si>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</si>
  <si>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</si>
  <si>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</si>
  <si>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</si>
  <si>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</si>
  <si>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</si>
  <si>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</si>
  <si>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</si>
  <si>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</si>
  <si>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</si>
  <si>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</si>
  <si>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</si>
  <si>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</si>
  <si>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</si>
  <si>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</si>
  <si>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</si>
  <si>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</si>
  <si>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</si>
  <si>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</si>
  <si>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</si>
  <si>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</si>
  <si>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</si>
  <si>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</si>
  <si>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</si>
  <si>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</si>
  <si>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</si>
  <si>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</si>
  <si>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</si>
  <si>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</si>
  <si>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</si>
  <si>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</si>
  <si>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</si>
  <si>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</si>
  <si>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</si>
  <si>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</si>
  <si>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</si>
  <si>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</si>
  <si>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</si>
  <si>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</si>
  <si>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</si>
  <si>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</si>
  <si>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</si>
  <si>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</si>
  <si>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</si>
  <si>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</si>
  <si>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</si>
  <si>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</si>
  <si>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</si>
  <si>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</si>
  <si>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</si>
  <si>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</si>
  <si>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</si>
  <si>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</si>
  <si>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</si>
  <si>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</si>
  <si>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</si>
  <si>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</si>
  <si>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</si>
  <si>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</si>
  <si>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</si>
  <si>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</si>
  <si>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</si>
  <si>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</si>
  <si>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</si>
  <si>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</si>
  <si>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</si>
  <si>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</si>
  <si>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</si>
  <si>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</si>
  <si>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</si>
  <si>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</si>
  <si>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</si>
  <si>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</si>
  <si>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</si>
  <si>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</si>
  <si>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</si>
  <si>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</si>
  <si>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</si>
  <si>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</si>
  <si>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</si>
  <si>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</si>
  <si>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</si>
  <si>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</si>
  <si>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</si>
  <si>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</si>
  <si>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</si>
  <si>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</si>
  <si>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</si>
  <si>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</si>
  <si>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</si>
  <si>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</si>
  <si>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</si>
  <si>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</si>
  <si>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</si>
  <si>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</si>
  <si>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</si>
  <si>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</si>
  <si>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</si>
  <si>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</si>
  <si>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</si>
  <si>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</si>
  <si>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</si>
  <si>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</si>
  <si>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</si>
  <si>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</si>
  <si>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</si>
  <si>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</si>
  <si>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</si>
  <si>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</si>
  <si>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</si>
  <si>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</si>
  <si>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</si>
  <si>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</si>
  <si>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</si>
  <si>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</si>
  <si>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</si>
  <si>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</si>
  <si>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</si>
  <si>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</si>
  <si>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</si>
  <si>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</si>
  <si>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</si>
  <si>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</si>
  <si>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</si>
  <si>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</si>
  <si>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</si>
  <si>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</si>
  <si>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</si>
  <si>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</si>
  <si>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</si>
  <si>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</si>
  <si>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</si>
  <si>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</si>
  <si>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</si>
  <si>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</si>
  <si>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</si>
  <si>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</si>
  <si>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</si>
  <si>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</si>
  <si>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</si>
  <si>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</si>
  <si>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</si>
  <si>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</si>
  <si>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</si>
  <si>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</si>
  <si>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</si>
  <si>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</si>
  <si>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</si>
  <si>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</si>
  <si>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</si>
  <si>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</si>
  <si>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</si>
  <si>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</si>
  <si>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</si>
  <si>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</si>
  <si>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</si>
  <si>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</si>
  <si>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</si>
  <si>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</si>
  <si>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</si>
  <si>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</si>
  <si>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</si>
  <si>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</si>
  <si>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</si>
  <si>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</si>
  <si>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</si>
  <si>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</si>
  <si>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</si>
  <si>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</si>
  <si>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</si>
  <si>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</si>
  <si>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</si>
  <si>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</si>
  <si>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</si>
  <si>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</si>
  <si>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</si>
  <si>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</si>
  <si>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</si>
  <si>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</si>
  <si>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</si>
  <si>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</si>
  <si>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</si>
  <si>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</si>
  <si>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</si>
  <si>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</si>
  <si>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</si>
  <si>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</si>
  <si>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</si>
  <si>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</si>
  <si>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</si>
  <si>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</si>
  <si>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</si>
  <si>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</si>
  <si>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</si>
  <si>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</si>
  <si>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</si>
  <si>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</si>
  <si>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</si>
  <si>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</si>
  <si>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</si>
  <si>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</si>
  <si>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</si>
  <si>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</si>
  <si>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</si>
  <si>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</si>
  <si>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</si>
  <si>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</si>
  <si>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</si>
  <si>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</si>
  <si>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</si>
  <si>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</si>
  <si>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</si>
  <si>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</si>
  <si>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</si>
  <si>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</si>
  <si>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</si>
  <si>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</si>
  <si>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</si>
  <si>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</si>
  <si>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</si>
  <si>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</si>
  <si>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</si>
  <si>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</si>
  <si>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</si>
  <si>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</si>
  <si>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</si>
  <si>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</si>
  <si>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</si>
  <si>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</si>
  <si>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</si>
  <si>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</si>
  <si>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</si>
  <si>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</si>
  <si>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</si>
  <si>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</si>
  <si>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</si>
  <si>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</si>
  <si>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</si>
  <si>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</si>
  <si>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</si>
  <si>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</si>
  <si>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</si>
  <si>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</si>
  <si>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</si>
  <si>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</si>
  <si>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</si>
  <si>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</si>
  <si>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</si>
  <si>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</si>
  <si>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</si>
  <si>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</si>
  <si>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</si>
  <si>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</si>
  <si>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</si>
  <si>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</si>
  <si>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</si>
  <si>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</si>
  <si>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</si>
  <si>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</si>
  <si>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</si>
  <si>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</si>
  <si>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</si>
  <si>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</si>
  <si>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</si>
  <si>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</si>
  <si>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</si>
  <si>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</si>
  <si>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</si>
  <si>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</si>
  <si>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</si>
  <si>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</si>
  <si>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</si>
  <si>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</si>
  <si>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</si>
  <si>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</si>
  <si>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</si>
  <si>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</si>
  <si>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</si>
  <si>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</si>
  <si>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</si>
  <si>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</si>
  <si>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</si>
  <si>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</si>
  <si>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</si>
  <si>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</si>
  <si>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</si>
  <si>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</si>
  <si>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</si>
  <si>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</si>
  <si>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</si>
  <si>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</si>
  <si>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</si>
  <si>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</si>
  <si>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</si>
  <si>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</si>
  <si>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</si>
  <si>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</si>
  <si>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</si>
  <si>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</si>
  <si>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</si>
  <si>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</si>
  <si>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</si>
  <si>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</si>
  <si>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</si>
  <si>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</si>
  <si>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</si>
  <si>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</si>
  <si>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</si>
  <si>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</si>
  <si>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</si>
  <si>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</si>
  <si>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</si>
  <si>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</si>
  <si>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</si>
  <si>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</si>
  <si>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</si>
  <si>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</si>
  <si>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</si>
  <si>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</si>
  <si>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</si>
  <si>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</si>
  <si>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</si>
  <si>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</si>
  <si>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</si>
  <si>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</si>
  <si>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</si>
  <si>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</si>
  <si>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</si>
  <si>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</si>
  <si>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</si>
  <si>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</si>
  <si>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</si>
  <si>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</si>
  <si>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</si>
  <si>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</si>
  <si>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</si>
  <si>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</si>
  <si>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</si>
  <si>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</si>
  <si>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</si>
  <si>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</si>
  <si>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</si>
  <si>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</si>
  <si>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</si>
  <si>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</si>
  <si>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</si>
  <si>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</si>
  <si>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</si>
  <si>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</si>
  <si>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</si>
  <si>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</si>
  <si>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</si>
  <si>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</si>
  <si>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</si>
  <si>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</si>
  <si>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</si>
  <si>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</si>
  <si>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</si>
  <si>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</si>
  <si>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</si>
  <si>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</si>
  <si>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</si>
  <si>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</si>
  <si>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</si>
  <si>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</si>
  <si>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</si>
  <si>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</si>
  <si>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</si>
  <si>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</si>
  <si>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</si>
  <si>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</si>
  <si>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</si>
  <si>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</si>
  <si>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</si>
  <si>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</si>
  <si>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</si>
  <si>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</si>
  <si>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</si>
  <si>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</si>
  <si>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</si>
  <si>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</si>
  <si>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</si>
  <si>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</si>
  <si>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</si>
  <si>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</si>
  <si>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</si>
  <si>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</si>
  <si>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</si>
  <si>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</si>
  <si>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</si>
  <si>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</si>
  <si>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</si>
  <si>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</si>
  <si>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</si>
  <si>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</si>
  <si>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</si>
  <si>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</si>
  <si>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</si>
  <si>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</si>
  <si>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</si>
  <si>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</si>
  <si>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</si>
  <si>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</si>
  <si>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</si>
  <si>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</si>
  <si>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</si>
  <si>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</si>
  <si>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</si>
  <si>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</si>
  <si>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</si>
  <si>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</si>
  <si>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</si>
  <si>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</si>
  <si>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</si>
  <si>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</si>
  <si>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</si>
  <si>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</si>
  <si>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</si>
  <si>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</si>
  <si>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</si>
  <si>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</si>
  <si>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</si>
  <si>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</si>
  <si>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</si>
  <si>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</si>
  <si>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</si>
  <si>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</si>
  <si>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</si>
  <si>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</si>
  <si>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</si>
  <si>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</si>
  <si>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</si>
  <si>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</si>
  <si>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</si>
  <si>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</si>
  <si>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</si>
  <si>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</si>
  <si>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</si>
  <si>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</si>
  <si>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</si>
  <si>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</si>
  <si>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</si>
  <si>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</si>
  <si>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</si>
  <si>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</si>
  <si>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</si>
  <si>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</si>
  <si>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</si>
  <si>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</si>
  <si>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</si>
  <si>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</si>
  <si>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</si>
  <si>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</si>
  <si>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</si>
  <si>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</si>
  <si>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</si>
  <si>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</si>
  <si>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</si>
  <si>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</si>
  <si>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</si>
  <si>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</si>
  <si>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</si>
  <si>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</si>
  <si>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</si>
  <si>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</si>
  <si>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</si>
  <si>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</si>
  <si>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</si>
  <si>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</si>
  <si>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</si>
  <si>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</si>
  <si>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</si>
  <si>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</si>
  <si>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</si>
  <si>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</si>
  <si>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</si>
  <si>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</si>
  <si>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</si>
  <si>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</si>
  <si>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</si>
  <si>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</si>
  <si>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</si>
  <si>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</si>
  <si>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</si>
  <si>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</si>
  <si>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</si>
  <si>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</si>
  <si>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</si>
  <si>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</si>
  <si>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</si>
  <si>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</si>
  <si>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</si>
  <si>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</si>
  <si>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</si>
  <si>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</si>
  <si>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</si>
  <si>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</si>
  <si>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</si>
  <si>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</si>
  <si>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</si>
  <si>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</si>
  <si>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</si>
  <si>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</si>
  <si>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</si>
  <si>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</si>
  <si>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</si>
  <si>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</si>
  <si>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</si>
  <si>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</si>
  <si>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</si>
  <si>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</si>
  <si>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</si>
  <si>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</si>
  <si>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</si>
  <si>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</si>
  <si>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</si>
  <si>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</si>
  <si>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</si>
  <si>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</si>
  <si>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</si>
  <si>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</si>
  <si>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</si>
  <si>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</si>
  <si>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</si>
  <si>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</si>
  <si>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</si>
  <si>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</si>
  <si>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</si>
  <si>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</si>
  <si>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</si>
  <si>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</si>
  <si>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</si>
  <si>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</si>
  <si>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</si>
  <si>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</si>
  <si>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</si>
  <si>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</si>
  <si>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</si>
  <si>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</si>
  <si>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</si>
  <si>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</si>
  <si>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</si>
  <si>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</si>
  <si>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</si>
  <si>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</si>
  <si>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</si>
  <si>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</si>
  <si>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</si>
  <si>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</si>
  <si>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</si>
  <si>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</si>
  <si>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</si>
  <si>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</si>
  <si>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</si>
  <si>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</si>
  <si>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</si>
  <si>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</si>
  <si>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</si>
  <si>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</si>
  <si>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</si>
  <si>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</si>
  <si>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</si>
  <si>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</si>
  <si>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</si>
  <si>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</si>
  <si>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</si>
  <si>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</si>
  <si>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</si>
  <si>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</si>
  <si>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</si>
  <si>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</si>
  <si>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</si>
  <si>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</si>
  <si>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</si>
  <si>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</si>
  <si>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</si>
  <si>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</si>
  <si>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</si>
  <si>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</si>
  <si>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</si>
  <si>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</si>
  <si>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</si>
  <si>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</si>
  <si>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</si>
  <si>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</si>
  <si>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</si>
  <si>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</si>
  <si>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</si>
  <si>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</si>
  <si>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</si>
  <si>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</si>
  <si>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</si>
  <si>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</si>
  <si>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</si>
  <si>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</si>
  <si>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</si>
  <si>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</si>
  <si>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</si>
  <si>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</si>
  <si>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</si>
  <si>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</si>
  <si>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</si>
  <si>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</si>
  <si>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</si>
  <si>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</si>
  <si>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</si>
  <si>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</si>
  <si>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</si>
  <si>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</si>
  <si>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</si>
  <si>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</si>
  <si>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</si>
  <si>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</si>
  <si>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</si>
  <si>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</si>
  <si>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</si>
  <si>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</si>
  <si>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</si>
  <si>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</si>
  <si>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</si>
  <si>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</si>
  <si>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</si>
  <si>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</si>
  <si>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</si>
  <si>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</si>
  <si>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</si>
  <si>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</si>
  <si>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</si>
  <si>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</si>
  <si>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</si>
  <si>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</si>
  <si>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</si>
  <si>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</si>
  <si>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</si>
  <si>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</si>
  <si>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</si>
  <si>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</si>
  <si>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</si>
  <si>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</si>
  <si>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</si>
  <si>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</si>
  <si>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</si>
  <si>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</si>
  <si>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</si>
  <si>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</si>
  <si>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</si>
  <si>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</si>
  <si>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</si>
  <si>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</si>
  <si>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</si>
  <si>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</si>
  <si>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</si>
  <si>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</si>
  <si>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</si>
  <si>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</si>
  <si>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</si>
  <si>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</si>
  <si>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</si>
  <si>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</si>
  <si>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</si>
  <si>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</si>
  <si>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</si>
  <si>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</si>
  <si>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</si>
  <si>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</si>
  <si>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</si>
  <si>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</si>
  <si>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</si>
  <si>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</si>
  <si>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</si>
  <si>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</si>
  <si>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</si>
  <si>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</si>
  <si>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</si>
  <si>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</si>
  <si>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</si>
  <si>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</si>
  <si>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</si>
  <si>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</si>
  <si>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</si>
  <si>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</si>
  <si>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</si>
  <si>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</si>
  <si>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</si>
  <si>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</si>
  <si>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</si>
  <si>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</si>
  <si>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</si>
  <si>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</si>
  <si>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</si>
  <si>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</si>
  <si>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</si>
  <si>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</si>
  <si>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</si>
  <si>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</si>
  <si>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</si>
  <si>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</si>
  <si>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</si>
  <si>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</si>
  <si>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</si>
  <si>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</si>
  <si>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</si>
  <si>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</si>
  <si>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</si>
  <si>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</si>
  <si>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</si>
  <si>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</si>
  <si>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</si>
  <si>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</si>
  <si>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</si>
  <si>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</si>
  <si>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</si>
  <si>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</si>
  <si>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</si>
  <si>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</si>
  <si>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</si>
  <si>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</si>
  <si>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</si>
  <si>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</si>
  <si>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</si>
  <si>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</si>
  <si>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</si>
  <si>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</si>
  <si>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</si>
  <si>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</si>
  <si>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</si>
  <si>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</si>
  <si>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</si>
  <si>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</si>
  <si>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</si>
  <si>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</si>
  <si>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</si>
  <si>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</si>
  <si>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</si>
  <si>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</si>
  <si>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</si>
  <si>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</si>
  <si>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</si>
  <si>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</si>
  <si>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</si>
  <si>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</si>
  <si>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</si>
  <si>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</si>
  <si>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</si>
  <si>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</si>
  <si>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</si>
  <si>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</si>
  <si>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</si>
  <si>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</si>
  <si>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</si>
  <si>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</si>
  <si>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</si>
  <si>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</si>
  <si>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</si>
  <si>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</si>
  <si>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</si>
  <si>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</si>
  <si>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</si>
  <si>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</si>
  <si>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</si>
  <si>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</si>
  <si>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</si>
  <si>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</si>
  <si>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</si>
  <si>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</si>
  <si>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</si>
  <si>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</si>
  <si>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</si>
  <si>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</si>
  <si>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</si>
  <si>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</si>
  <si>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</si>
  <si>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</si>
  <si>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</si>
  <si>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</si>
  <si>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</si>
  <si>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</si>
  <si>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</si>
  <si>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</si>
  <si>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</si>
  <si>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</si>
  <si>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</si>
  <si>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</si>
  <si>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</si>
  <si>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</si>
  <si>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</si>
  <si>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</si>
  <si>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</si>
  <si>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</si>
  <si>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</si>
  <si>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</si>
  <si>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</si>
  <si>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</si>
  <si>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</si>
  <si>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</si>
  <si>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</si>
  <si>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</si>
  <si>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</si>
  <si>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</si>
  <si>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</si>
  <si>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</si>
  <si>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</si>
  <si>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</si>
  <si>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</si>
  <si>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</si>
  <si>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</si>
  <si>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</si>
  <si>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</si>
  <si>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</si>
  <si>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</si>
  <si>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</si>
  <si>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</si>
  <si>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</si>
  <si>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</si>
  <si>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</si>
  <si>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</si>
  <si>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</si>
  <si>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</si>
  <si>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</si>
  <si>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</si>
  <si>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</si>
  <si>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</si>
  <si>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</si>
  <si>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</si>
  <si>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</si>
  <si>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</si>
  <si>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</si>
  <si>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</si>
  <si>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</si>
  <si>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</si>
  <si>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</si>
  <si>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</si>
  <si>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</si>
  <si>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</si>
  <si>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</si>
  <si>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</si>
  <si>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</si>
  <si>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</si>
  <si>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</si>
  <si>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</si>
  <si>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</si>
  <si>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</si>
  <si>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</si>
  <si>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</si>
  <si>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</si>
  <si>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</si>
  <si>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</si>
  <si>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</si>
  <si>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</si>
  <si>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</si>
  <si>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</si>
  <si>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</si>
  <si>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</si>
  <si>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</si>
  <si>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</si>
  <si>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</si>
  <si>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</si>
  <si>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</si>
  <si>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</si>
  <si>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</si>
  <si>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</si>
  <si>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</si>
  <si>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</si>
  <si>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</si>
  <si>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</si>
  <si>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</si>
  <si>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</si>
  <si>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</si>
  <si>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</si>
  <si>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</si>
  <si>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</si>
  <si>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</si>
  <si>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</si>
  <si>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</si>
  <si>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</si>
  <si>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</si>
  <si>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</si>
  <si>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</si>
  <si>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</si>
  <si>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</si>
  <si>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</si>
  <si>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</si>
  <si>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</si>
  <si>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</si>
  <si>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</si>
  <si>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</si>
  <si>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</si>
  <si>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</si>
  <si>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</si>
  <si>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</si>
  <si>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</si>
  <si>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</si>
  <si>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</si>
  <si>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</si>
  <si>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</si>
  <si>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</si>
  <si>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</si>
  <si>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</si>
  <si>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</si>
  <si>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</si>
  <si>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</si>
  <si>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</si>
  <si>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</si>
  <si>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</si>
  <si>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</si>
  <si>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</si>
  <si>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</si>
  <si>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</si>
  <si>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</si>
  <si>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</si>
  <si>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</si>
  <si>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</si>
  <si>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</si>
  <si>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</si>
  <si>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</si>
  <si>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</si>
  <si>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</si>
  <si>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</si>
  <si>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</si>
  <si>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</si>
  <si>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</si>
  <si>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</si>
  <si>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</si>
  <si>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</si>
  <si>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</si>
  <si>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</si>
  <si>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</si>
  <si>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</si>
  <si>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</si>
  <si>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</si>
  <si>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</si>
  <si>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</si>
  <si>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</si>
  <si>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</si>
  <si>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</si>
  <si>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</si>
  <si>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</si>
  <si>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</si>
  <si>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</si>
  <si>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</si>
  <si>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</si>
  <si>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</si>
  <si>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</si>
  <si>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</si>
  <si>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</si>
  <si>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</si>
  <si>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</si>
  <si>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</si>
  <si>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</si>
  <si>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</si>
  <si>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</si>
  <si>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</si>
  <si>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</si>
  <si>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</si>
  <si>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</si>
  <si>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</si>
  <si>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</si>
  <si>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</si>
  <si>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</si>
  <si>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</si>
  <si>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</si>
  <si>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</si>
  <si>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</si>
  <si>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</si>
  <si>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</si>
  <si>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</si>
  <si>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</si>
  <si>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</si>
  <si>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</si>
  <si>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</si>
  <si>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</si>
  <si>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</si>
  <si>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</si>
  <si>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</si>
  <si>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</si>
  <si>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</si>
  <si>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</si>
  <si>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</si>
  <si>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</si>
  <si>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</si>
  <si>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</si>
  <si>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</si>
  <si>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</si>
  <si>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</si>
  <si>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</si>
  <si>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</si>
  <si>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</si>
  <si>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</si>
  <si>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</si>
  <si>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</si>
  <si>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</si>
  <si>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</si>
  <si>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</si>
  <si>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</si>
  <si>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</si>
  <si>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</si>
  <si>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</si>
  <si>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</si>
  <si>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</si>
  <si>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</si>
  <si>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</si>
  <si>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</si>
  <si>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</si>
  <si>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</si>
  <si>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</si>
  <si>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</si>
  <si>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</si>
  <si>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</si>
  <si>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</si>
  <si>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</si>
  <si>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</si>
  <si>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</si>
  <si>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</si>
  <si>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</si>
  <si>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</si>
  <si>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</si>
  <si>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</si>
  <si>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</si>
  <si>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</si>
  <si>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</si>
  <si>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</si>
  <si>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</si>
  <si>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</si>
  <si>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</si>
  <si>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</si>
  <si>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</si>
  <si>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</si>
  <si>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</si>
  <si>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</si>
  <si>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</si>
  <si>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</si>
  <si>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</si>
  <si>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</si>
  <si>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</si>
  <si>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</si>
  <si>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</si>
  <si>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</si>
  <si>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</si>
  <si>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</si>
  <si>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</si>
  <si>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</si>
  <si>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</si>
  <si>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</si>
  <si>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</si>
  <si>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</si>
  <si>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</si>
  <si>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</si>
  <si>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</si>
  <si>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</si>
  <si>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</si>
  <si>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</si>
  <si>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</si>
  <si>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</si>
  <si>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</si>
  <si>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</si>
  <si>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</si>
  <si>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</si>
  <si>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</si>
  <si>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</si>
  <si>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</si>
  <si>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</si>
  <si>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</si>
  <si>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</si>
  <si>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</si>
  <si>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</si>
  <si>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</si>
  <si>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</si>
  <si>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</si>
  <si>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</si>
  <si>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</si>
  <si>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</si>
  <si>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</si>
  <si>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</si>
  <si>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</si>
  <si>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</si>
  <si>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</si>
  <si>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</si>
  <si>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</si>
  <si>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</si>
  <si>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</si>
  <si>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</si>
  <si>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</si>
  <si>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</si>
  <si>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</si>
  <si>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</si>
  <si>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</si>
  <si>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</si>
  <si>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</si>
  <si>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</si>
  <si>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</si>
  <si>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</si>
  <si>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</si>
  <si>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</si>
  <si>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</si>
  <si>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</si>
  <si>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</si>
  <si>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</si>
  <si>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</si>
  <si>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</si>
  <si>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</si>
  <si>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</si>
  <si>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</si>
  <si>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</si>
  <si>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</si>
  <si>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</si>
  <si>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</si>
  <si>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</si>
  <si>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</si>
  <si>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</si>
  <si>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</si>
  <si>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</si>
  <si>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</si>
  <si>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</si>
  <si>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</si>
  <si>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</si>
  <si>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</si>
  <si>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</si>
  <si>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</si>
  <si>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</si>
  <si>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</si>
  <si>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</si>
  <si>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</si>
  <si>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</si>
  <si>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</si>
  <si>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</si>
  <si>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</si>
  <si>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</si>
  <si>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</si>
  <si>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</si>
  <si>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</si>
  <si>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</si>
  <si>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</si>
  <si>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</si>
  <si>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</si>
  <si>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</si>
  <si>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</si>
  <si>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</si>
  <si>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</si>
  <si>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</si>
  <si>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</si>
  <si>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</si>
  <si>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</si>
  <si>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</si>
  <si>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</si>
  <si>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</si>
  <si>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</si>
  <si>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</si>
  <si>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</si>
  <si>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</si>
  <si>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</si>
  <si>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</si>
  <si>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</si>
  <si>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</si>
  <si>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</si>
  <si>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</si>
  <si>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</si>
  <si>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</si>
  <si>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</si>
  <si>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</si>
  <si>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</si>
  <si>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</si>
  <si>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</si>
  <si>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</si>
  <si>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</si>
  <si>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</si>
  <si>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</si>
  <si>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</si>
  <si>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</si>
  <si>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</si>
  <si>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</si>
  <si>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</si>
  <si>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</si>
  <si>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</si>
  <si>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</si>
  <si>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</si>
  <si>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</si>
  <si>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</si>
  <si>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</si>
  <si>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</si>
  <si>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</si>
  <si>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</si>
  <si>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</si>
  <si>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</si>
  <si>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</si>
  <si>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</si>
  <si>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</si>
  <si>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</si>
  <si>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</si>
  <si>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</si>
  <si>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</si>
  <si>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</si>
  <si>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</si>
  <si>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</si>
  <si>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</si>
  <si>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</si>
  <si>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</si>
  <si>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</si>
  <si>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</si>
  <si>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</si>
  <si>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</si>
  <si>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</si>
  <si>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</si>
  <si>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</si>
  <si>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</si>
  <si>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</si>
  <si>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</si>
  <si>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</si>
  <si>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</si>
  <si>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</si>
  <si>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</si>
  <si>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</si>
  <si>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</si>
  <si>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</si>
  <si>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</si>
  <si>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</si>
  <si>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</si>
  <si>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</si>
  <si>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</si>
  <si>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</si>
  <si>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</si>
  <si>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</si>
  <si>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</si>
  <si>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</si>
  <si>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</si>
  <si>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</si>
  <si>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</si>
  <si>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</si>
  <si>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</si>
  <si>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</si>
  <si>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</si>
  <si>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</si>
  <si>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</si>
  <si>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</si>
  <si>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</si>
  <si>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</si>
  <si>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</si>
  <si>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</si>
  <si>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</si>
  <si>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</si>
  <si>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</si>
  <si>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</si>
  <si>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</si>
  <si>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</si>
  <si>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</si>
  <si>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</si>
  <si>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</si>
  <si>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</si>
  <si>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</si>
  <si>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</si>
  <si>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</si>
  <si>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</si>
  <si>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</si>
  <si>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</si>
  <si>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</si>
  <si>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</si>
  <si>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</si>
  <si>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</si>
  <si>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</si>
  <si>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</si>
  <si>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</si>
  <si>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</si>
  <si>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</si>
  <si>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</si>
  <si>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</si>
  <si>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</si>
  <si>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</si>
  <si>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</si>
  <si>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</si>
  <si>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</si>
  <si>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</si>
  <si>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</si>
  <si>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</si>
  <si>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</si>
  <si>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</si>
  <si>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</si>
  <si>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</si>
  <si>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</si>
  <si>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</si>
  <si>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</si>
  <si>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</si>
  <si>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</si>
  <si>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</si>
  <si>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</si>
  <si>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</si>
  <si>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</si>
  <si>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</si>
  <si>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</si>
  <si>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</si>
  <si>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</si>
  <si>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</si>
  <si>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</si>
  <si>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</si>
  <si>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</si>
  <si>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</si>
  <si>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</si>
  <si>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</si>
  <si>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</si>
  <si>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</si>
  <si>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</si>
  <si>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</si>
  <si>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</si>
  <si>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</si>
  <si>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</si>
  <si>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</si>
  <si>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</si>
  <si>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</si>
  <si>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</si>
  <si>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</si>
  <si>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</si>
  <si>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</si>
  <si>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</si>
  <si>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</si>
  <si>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</si>
  <si>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</si>
  <si>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</si>
  <si>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</si>
  <si>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</si>
  <si>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</si>
  <si>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</si>
  <si>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</si>
  <si>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</si>
  <si>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</si>
  <si>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</si>
  <si>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</si>
  <si>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</si>
  <si>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</si>
  <si>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</si>
  <si>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</si>
  <si>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</si>
  <si>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</si>
  <si>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</si>
  <si>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</si>
  <si>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</si>
  <si>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</si>
  <si>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</si>
  <si>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</si>
  <si>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</si>
  <si>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</si>
  <si>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</si>
  <si>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</si>
  <si>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</si>
  <si>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</si>
  <si>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</si>
  <si>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</si>
  <si>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</si>
  <si>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</si>
  <si>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</si>
  <si>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</si>
  <si>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</si>
  <si>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</si>
  <si>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</si>
  <si>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</si>
  <si>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</si>
  <si>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</si>
  <si>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</si>
  <si>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</si>
  <si>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</si>
  <si>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</si>
  <si>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</si>
  <si>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</si>
  <si>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</si>
  <si>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</si>
  <si>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</si>
  <si>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</si>
  <si>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</si>
  <si>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</si>
  <si>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</si>
  <si>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</si>
  <si>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</si>
  <si>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</si>
  <si>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</si>
  <si>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</si>
  <si>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</si>
  <si>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</si>
  <si>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</si>
  <si>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</si>
  <si>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</si>
  <si>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</si>
  <si>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</si>
  <si>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</si>
  <si>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</si>
  <si>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</si>
  <si>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</si>
  <si>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</si>
  <si>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</si>
  <si>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</si>
  <si>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</si>
  <si>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</si>
  <si>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</si>
  <si>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</si>
  <si>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</si>
  <si>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</si>
  <si>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</si>
  <si>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</si>
  <si>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</si>
  <si>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</si>
  <si>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</si>
  <si>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</si>
  <si>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</si>
  <si>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</si>
  <si>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</si>
  <si>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</si>
  <si>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</si>
  <si>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</si>
  <si>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</si>
  <si>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</si>
  <si>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</si>
  <si>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</si>
  <si>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</si>
  <si>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</si>
  <si>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</si>
  <si>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</si>
  <si>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</si>
  <si>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</si>
  <si>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</si>
  <si>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</si>
  <si>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</si>
  <si>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</si>
  <si>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</si>
  <si>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</si>
  <si>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</si>
  <si>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</si>
  <si>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</si>
  <si>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</si>
  <si>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</si>
  <si>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</si>
  <si>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</si>
  <si>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</si>
  <si>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</si>
  <si>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</si>
  <si>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</si>
  <si>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</si>
  <si>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</si>
  <si>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</si>
  <si>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</si>
  <si>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</si>
  <si>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</si>
  <si>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</si>
  <si>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</si>
  <si>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</si>
  <si>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</si>
  <si>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</si>
  <si>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</si>
  <si>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</si>
  <si>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</si>
  <si>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</si>
  <si>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</si>
  <si>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</si>
  <si>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</si>
  <si>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</si>
  <si>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</si>
  <si>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</si>
  <si>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</si>
  <si>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</si>
  <si>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</si>
  <si>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</si>
  <si>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</si>
  <si>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</si>
  <si>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</si>
  <si>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</si>
  <si>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</si>
  <si>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</si>
  <si>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</si>
  <si>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</si>
  <si>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</si>
  <si>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</si>
  <si>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</si>
  <si>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</si>
  <si>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</si>
  <si>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</si>
  <si>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</si>
  <si>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</si>
  <si>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</si>
  <si>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</si>
  <si>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</si>
  <si>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</si>
  <si>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</si>
  <si>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</si>
  <si>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</si>
  <si>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</si>
  <si>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</si>
  <si>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</si>
  <si>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</si>
  <si>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</si>
  <si>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</si>
  <si>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</si>
  <si>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</si>
  <si>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</si>
  <si>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</si>
  <si>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</si>
  <si>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</si>
  <si>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</si>
  <si>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</si>
  <si>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</si>
  <si>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</si>
  <si>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</si>
  <si>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</si>
  <si>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</si>
  <si>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</si>
  <si>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</si>
  <si>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</si>
  <si>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</si>
  <si>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</si>
  <si>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</si>
  <si>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</si>
  <si>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</si>
  <si>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</si>
  <si>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</si>
  <si>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</si>
  <si>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</si>
  <si>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</si>
  <si>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</si>
  <si>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</si>
  <si>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</si>
  <si>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</si>
  <si>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</si>
  <si>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</si>
  <si>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</si>
  <si>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</si>
  <si>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</si>
  <si>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</si>
  <si>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</si>
  <si>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</si>
  <si>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</si>
  <si>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</si>
  <si>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</si>
  <si>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</si>
  <si>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</si>
  <si>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</si>
  <si>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</si>
  <si>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</si>
  <si>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</si>
  <si>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</si>
  <si>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</si>
  <si>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</si>
  <si>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</si>
  <si>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</si>
  <si>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</si>
  <si>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</si>
  <si>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</si>
  <si>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</si>
  <si>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</si>
  <si>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</si>
  <si>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</si>
  <si>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</si>
  <si>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</si>
  <si>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</si>
  <si>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</si>
  <si>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</si>
  <si>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</si>
  <si>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</si>
  <si>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</si>
  <si>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</si>
  <si>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</si>
  <si>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</si>
  <si>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</si>
  <si>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</si>
  <si>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</si>
  <si>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</si>
  <si>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</si>
  <si>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</si>
  <si>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</si>
  <si>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</si>
  <si>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</si>
  <si>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</si>
  <si>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</si>
  <si>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</si>
  <si>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</si>
  <si>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</si>
  <si>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</si>
  <si>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</si>
  <si>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</si>
  <si>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</si>
  <si>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</si>
  <si>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</si>
  <si>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</si>
  <si>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</si>
  <si>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</si>
  <si>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</si>
  <si>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</si>
  <si>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</si>
  <si>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</si>
  <si>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</si>
  <si>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</si>
  <si>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</si>
  <si>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</si>
  <si>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</si>
  <si>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</si>
  <si>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</si>
  <si>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</si>
  <si>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</si>
  <si>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</si>
  <si>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</si>
  <si>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</si>
  <si>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</si>
  <si>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</si>
  <si>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</si>
  <si>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</si>
  <si>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</si>
  <si>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</si>
  <si>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</si>
  <si>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</si>
  <si>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</si>
  <si>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</si>
  <si>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</si>
  <si>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</si>
  <si>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</si>
  <si>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</si>
  <si>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</si>
  <si>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</si>
  <si>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</si>
  <si>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</si>
  <si>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</si>
  <si>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</si>
  <si>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</si>
  <si>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</si>
  <si>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</si>
  <si>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</si>
  <si>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</si>
  <si>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</si>
  <si>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</si>
  <si>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</si>
  <si>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</si>
  <si>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</si>
  <si>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</si>
  <si>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</si>
  <si>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</si>
  <si>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</si>
  <si>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</si>
  <si>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</si>
  <si>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</si>
  <si>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</si>
  <si>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</si>
  <si>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</si>
  <si>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</si>
  <si>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</si>
  <si>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</si>
  <si>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</si>
  <si>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</si>
  <si>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</si>
  <si>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</si>
  <si>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</si>
  <si>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</si>
  <si>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</si>
  <si>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</si>
  <si>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</si>
  <si>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</si>
  <si>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</si>
  <si>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</si>
  <si>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</si>
  <si>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</si>
  <si>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</si>
  <si>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</si>
  <si>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</si>
  <si>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</si>
  <si>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</si>
  <si>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</si>
  <si>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</si>
  <si>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</si>
  <si>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</si>
  <si>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</si>
  <si>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</si>
  <si>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</si>
  <si>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</si>
  <si>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</si>
  <si>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</si>
  <si>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</si>
  <si>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</si>
  <si>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</si>
  <si>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</si>
  <si>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</si>
  <si>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</si>
  <si>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</si>
  <si>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</si>
  <si>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</si>
  <si>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</si>
  <si>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</si>
  <si>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</si>
  <si>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</si>
  <si>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</si>
  <si>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</si>
  <si>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</si>
  <si>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</si>
  <si>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</si>
  <si>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</si>
  <si>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</si>
  <si>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</si>
  <si>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</si>
  <si>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</si>
  <si>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</si>
  <si>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</si>
  <si>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</si>
  <si>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</si>
  <si>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</si>
  <si>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</si>
  <si>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</si>
  <si>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</si>
  <si>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</si>
  <si>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</si>
  <si>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</si>
  <si>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</si>
  <si>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</si>
  <si>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</si>
  <si>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</si>
  <si>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</si>
  <si>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</si>
  <si>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</si>
  <si>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</si>
  <si>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</si>
  <si>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</si>
  <si>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</si>
  <si>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</si>
  <si>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</si>
  <si>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</si>
  <si>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</si>
  <si>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</si>
  <si>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</si>
  <si>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</si>
  <si>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</si>
  <si>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</si>
  <si>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</si>
  <si>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</si>
  <si>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</si>
  <si>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</si>
  <si>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</si>
  <si>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</si>
  <si>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</si>
  <si>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</si>
  <si>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</si>
  <si>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</si>
  <si>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</si>
  <si>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</si>
  <si>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</si>
  <si>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</si>
  <si>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</si>
  <si>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</si>
  <si>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</si>
  <si>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</si>
  <si>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</si>
  <si>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</si>
  <si>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</si>
  <si>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</si>
  <si>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</si>
  <si>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</si>
  <si>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</si>
  <si>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</si>
  <si>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</si>
  <si>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</si>
  <si>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</si>
  <si>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</si>
  <si>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</si>
  <si>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</si>
  <si>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</si>
  <si>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</si>
  <si>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</si>
  <si>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</si>
  <si>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</si>
  <si>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</si>
  <si>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</si>
  <si>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</si>
  <si>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</si>
  <si>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</si>
  <si>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</si>
  <si>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</si>
  <si>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</si>
  <si>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</si>
  <si>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</si>
  <si>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</si>
  <si>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</si>
  <si>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</si>
  <si>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</si>
  <si>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</si>
  <si>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</si>
  <si>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</si>
  <si>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</si>
  <si>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</si>
  <si>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</si>
  <si>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</si>
  <si>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</si>
  <si>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</si>
  <si>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</si>
  <si>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</si>
  <si>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</si>
  <si>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</si>
  <si>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</si>
  <si>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</si>
  <si>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</si>
  <si>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</si>
  <si>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</si>
  <si>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</si>
  <si>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</si>
  <si>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</si>
  <si>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</si>
  <si>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</si>
  <si>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</si>
  <si>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</si>
  <si>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</si>
  <si>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</si>
  <si>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</si>
  <si>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</si>
  <si>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</si>
  <si>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</si>
  <si>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</si>
  <si>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</si>
  <si>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</si>
  <si>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</si>
  <si>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</si>
  <si>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</si>
  <si>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</si>
  <si>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</si>
  <si>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</si>
  <si>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</si>
  <si>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</si>
  <si>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</si>
  <si>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</si>
  <si>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</si>
  <si>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</si>
  <si>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</si>
  <si>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</si>
  <si>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</si>
  <si>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</si>
  <si>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</si>
  <si>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</si>
  <si>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</si>
  <si>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</si>
  <si>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</si>
  <si>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</si>
  <si>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</si>
  <si>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</si>
  <si>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</si>
  <si>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</si>
  <si>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</si>
  <si>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</si>
  <si>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</si>
  <si>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</si>
  <si>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</si>
  <si>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</si>
  <si>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</si>
  <si>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</si>
  <si>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</si>
  <si>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</si>
  <si>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</si>
  <si>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</si>
  <si>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</si>
  <si>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</si>
  <si>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</si>
  <si>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</si>
  <si>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</si>
  <si>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</si>
  <si>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</si>
  <si>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</si>
  <si>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</si>
  <si>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</si>
  <si>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</si>
  <si>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</si>
  <si>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</si>
  <si>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</si>
  <si>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</si>
  <si>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</si>
  <si>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</si>
  <si>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</si>
  <si>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</si>
  <si>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</si>
  <si>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</si>
  <si>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</si>
  <si>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</si>
  <si>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</si>
  <si>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</si>
  <si>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</si>
  <si>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</si>
  <si>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</si>
  <si>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</si>
  <si>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</si>
  <si>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</si>
  <si>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</si>
  <si>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</si>
  <si>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</si>
  <si>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</si>
  <si>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</si>
  <si>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</si>
  <si>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</si>
  <si>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</si>
  <si>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</si>
  <si>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</si>
  <si>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</si>
  <si>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</si>
  <si>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</si>
  <si>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</si>
  <si>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</si>
  <si>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</si>
  <si>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</si>
  <si>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</si>
  <si>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</si>
  <si>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</si>
  <si>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</si>
  <si>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</si>
  <si>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</si>
  <si>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</si>
  <si>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</si>
  <si>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</si>
  <si>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</si>
  <si>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</si>
  <si>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</si>
  <si>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</si>
  <si>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</si>
  <si>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</si>
  <si>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</si>
  <si>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</si>
  <si>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</si>
  <si>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</si>
  <si>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</si>
  <si>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</si>
  <si>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</si>
  <si>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</si>
  <si>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</si>
  <si>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</si>
  <si>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</si>
  <si>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</si>
  <si>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</si>
  <si>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</si>
  <si>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</si>
  <si>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</si>
  <si>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</si>
  <si>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</si>
  <si>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</si>
  <si>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</si>
  <si>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</si>
  <si>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</si>
  <si>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</si>
  <si>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</si>
  <si>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</si>
  <si>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</si>
  <si>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</si>
  <si>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</si>
  <si>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</si>
  <si>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</si>
  <si>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</si>
  <si>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</si>
  <si>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</si>
  <si>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</si>
  <si>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</si>
  <si>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</si>
  <si>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</si>
  <si>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</si>
  <si>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</si>
  <si>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</si>
  <si>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</si>
  <si>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</si>
  <si>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</si>
  <si>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</si>
  <si>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</si>
  <si>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</si>
  <si>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</si>
  <si>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</si>
  <si>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</si>
  <si>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</si>
  <si>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</si>
  <si>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</si>
  <si>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</si>
  <si>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</si>
  <si>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</si>
  <si>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</si>
  <si>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</si>
  <si>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</si>
  <si>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</si>
  <si>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</si>
  <si>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</si>
  <si>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</si>
  <si>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</si>
  <si>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</si>
  <si>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</si>
  <si>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</si>
  <si>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</si>
  <si>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</si>
  <si>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</si>
  <si>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</si>
  <si>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</si>
  <si>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</si>
  <si>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</si>
  <si>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</si>
  <si>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</si>
  <si>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</si>
  <si>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</si>
  <si>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</si>
  <si>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</si>
  <si>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</si>
  <si>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</si>
  <si>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</si>
  <si>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</si>
  <si>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</si>
  <si>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</si>
  <si>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</si>
  <si>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</si>
  <si>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</si>
  <si>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</si>
  <si>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</si>
  <si>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</si>
  <si>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</si>
  <si>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</si>
  <si>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</si>
  <si>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</si>
  <si>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</si>
  <si>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</si>
  <si>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</si>
  <si>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</si>
  <si>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</si>
  <si>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</si>
  <si>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</si>
  <si>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</si>
  <si>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</si>
  <si>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</si>
  <si>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</si>
  <si>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</si>
  <si>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</si>
  <si>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</si>
  <si>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</si>
  <si>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</si>
  <si>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</si>
  <si>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</si>
  <si>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</si>
  <si>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</si>
  <si>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</si>
  <si>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</si>
  <si>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</si>
  <si>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</si>
  <si>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</si>
  <si>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</si>
  <si>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</si>
  <si>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</si>
  <si>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</si>
  <si>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</si>
  <si>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</si>
  <si>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</si>
  <si>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</si>
  <si>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</si>
  <si>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</si>
  <si>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</si>
  <si>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</si>
  <si>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</si>
  <si>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</si>
  <si>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</si>
  <si>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</si>
  <si>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</si>
  <si>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</si>
  <si>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</si>
  <si>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</si>
  <si>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</si>
  <si>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</si>
  <si>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</si>
  <si>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</si>
  <si>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</si>
  <si>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</si>
  <si>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</si>
  <si>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</si>
  <si>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</si>
  <si>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</si>
  <si>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</si>
  <si>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</si>
  <si>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</si>
  <si>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</si>
  <si>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</si>
  <si>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</si>
  <si>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</si>
  <si>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</si>
  <si>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</si>
  <si>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</si>
  <si>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</si>
  <si>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</si>
  <si>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</si>
  <si>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</si>
  <si>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</si>
  <si>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</si>
  <si>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</si>
  <si>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</si>
  <si>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</si>
  <si>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</si>
  <si>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</si>
  <si>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</si>
  <si>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</si>
  <si>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</si>
  <si>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</si>
  <si>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</si>
  <si>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</si>
  <si>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</si>
  <si>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</si>
  <si>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</si>
  <si>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</si>
  <si>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</si>
  <si>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</si>
  <si>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</si>
  <si>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</si>
  <si>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</si>
  <si>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</si>
  <si>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</si>
  <si>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</si>
  <si>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</si>
  <si>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</si>
  <si>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</si>
  <si>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</si>
  <si>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</si>
  <si>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</si>
  <si>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</si>
  <si>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</si>
  <si>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</si>
  <si>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</si>
  <si>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</si>
  <si>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</si>
  <si>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</si>
  <si>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</si>
  <si>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</si>
  <si>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</si>
  <si>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</si>
  <si>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</si>
  <si>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</si>
  <si>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</si>
  <si>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</si>
  <si>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</si>
  <si>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</si>
  <si>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</si>
  <si>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</si>
  <si>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</si>
  <si>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</si>
  <si>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</si>
  <si>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</si>
  <si>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</si>
  <si>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</si>
  <si>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</si>
  <si>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</si>
  <si>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</si>
  <si>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</si>
  <si>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</si>
  <si>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</si>
  <si>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</si>
  <si>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</si>
  <si>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</si>
  <si>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</si>
  <si>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</si>
  <si>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</si>
  <si>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</si>
  <si>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</si>
  <si>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</si>
  <si>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</si>
  <si>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</si>
  <si>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</si>
  <si>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</si>
  <si>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</si>
  <si>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</si>
  <si>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</si>
  <si>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</si>
  <si>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</si>
  <si>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</si>
  <si>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</si>
  <si>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</si>
  <si>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</si>
  <si>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</si>
  <si>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</si>
  <si>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</si>
  <si>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</si>
  <si>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</si>
  <si>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</si>
  <si>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</si>
  <si>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</si>
  <si>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</si>
  <si>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</si>
  <si>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</si>
  <si>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</si>
  <si>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</si>
  <si>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</si>
  <si>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</si>
  <si>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</si>
  <si>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</si>
  <si>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</si>
  <si>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</si>
  <si>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</si>
  <si>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</si>
  <si>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</si>
  <si>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</si>
  <si>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</si>
  <si>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</si>
  <si>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</si>
  <si>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</si>
  <si>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</si>
  <si>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</si>
  <si>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</si>
  <si>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</si>
  <si>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</si>
  <si>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</si>
  <si>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</si>
  <si>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</si>
  <si>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</si>
  <si>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</si>
  <si>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</si>
  <si>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</si>
  <si>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</si>
  <si>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</si>
  <si>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</si>
  <si>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</si>
  <si>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</si>
  <si>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</si>
  <si>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</si>
  <si>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</si>
  <si>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</si>
  <si>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</si>
  <si>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</si>
  <si>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</si>
  <si>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</si>
  <si>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</si>
  <si>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</si>
  <si>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</si>
  <si>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</si>
  <si>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</si>
  <si>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</si>
  <si>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</si>
  <si>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</si>
  <si>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</si>
  <si>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</si>
  <si>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</si>
  <si>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</si>
  <si>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</si>
  <si>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</si>
  <si>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</si>
  <si>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</si>
  <si>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</si>
  <si>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</si>
  <si>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</si>
  <si>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</si>
  <si>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</si>
  <si>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</si>
  <si>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</si>
  <si>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</si>
  <si>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</si>
  <si>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</si>
  <si>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</si>
  <si>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</si>
  <si>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</si>
  <si>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</si>
  <si>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</si>
  <si>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</si>
  <si>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</si>
  <si>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</si>
  <si>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</si>
  <si>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</si>
  <si>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</si>
  <si>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</si>
  <si>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</si>
  <si>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</si>
  <si>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</si>
  <si>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</si>
  <si>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</si>
  <si>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</si>
  <si>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</si>
  <si>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</si>
  <si>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</si>
  <si>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</si>
  <si>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</si>
  <si>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</si>
  <si>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</si>
  <si>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</si>
  <si>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</si>
  <si>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</si>
  <si>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</si>
  <si>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</si>
  <si>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</si>
  <si>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</si>
  <si>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</si>
  <si>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</si>
  <si>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</si>
  <si>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</si>
  <si>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</si>
  <si>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</si>
  <si>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</si>
  <si>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</si>
  <si>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</si>
  <si>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</si>
  <si>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</si>
  <si>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</si>
  <si>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</si>
  <si>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</si>
  <si>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</si>
  <si>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</si>
  <si>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</si>
  <si>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</si>
  <si>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</si>
  <si>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</si>
  <si>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</si>
  <si>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</si>
  <si>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</si>
  <si>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</si>
  <si>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</si>
  <si>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</si>
  <si>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</si>
  <si>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</si>
  <si>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</si>
  <si>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</si>
  <si>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</si>
  <si>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</si>
  <si>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</si>
  <si>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</si>
  <si>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</si>
  <si>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</si>
  <si>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</si>
  <si>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</si>
  <si>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</si>
  <si>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</si>
  <si>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</si>
  <si>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</si>
  <si>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</si>
  <si>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</si>
  <si>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</si>
  <si>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</si>
  <si>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</si>
  <si>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</si>
  <si>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</si>
  <si>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</si>
  <si>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</si>
  <si>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</si>
  <si>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</si>
  <si>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</si>
  <si>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</si>
  <si>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</si>
  <si>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</si>
  <si>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</si>
  <si>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</si>
  <si>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</si>
  <si>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</si>
  <si>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</si>
  <si>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</si>
  <si>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</si>
  <si>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</si>
  <si>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</si>
  <si>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</si>
  <si>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</si>
  <si>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</si>
  <si>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</si>
  <si>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</si>
  <si>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</si>
  <si>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</si>
  <si>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</si>
  <si>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</si>
  <si>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</si>
  <si>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</si>
  <si>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</si>
  <si>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</si>
  <si>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</si>
  <si>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</si>
  <si>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</si>
  <si>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</si>
  <si>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</si>
  <si>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</si>
  <si>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</si>
  <si>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</si>
  <si>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</si>
  <si>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</si>
  <si>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</si>
  <si>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</si>
  <si>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</si>
  <si>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</si>
  <si>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</si>
  <si>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</si>
  <si>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</si>
  <si>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</si>
  <si>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</si>
  <si>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</si>
  <si>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</si>
  <si>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</si>
  <si>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</si>
  <si>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</si>
  <si>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</si>
  <si>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</si>
  <si>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</si>
  <si>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</si>
  <si>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</si>
  <si>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</si>
  <si>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</si>
  <si>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</si>
  <si>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</si>
  <si>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</si>
  <si>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</si>
  <si>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</si>
  <si>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</si>
  <si>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</si>
  <si>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</si>
  <si>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</si>
  <si>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</si>
  <si>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</si>
  <si>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</si>
  <si>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</si>
  <si>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</si>
  <si>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</si>
  <si>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</si>
  <si>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</si>
  <si>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</si>
  <si>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</si>
  <si>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</si>
  <si>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</si>
  <si>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</si>
  <si>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</si>
  <si>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</si>
  <si>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</si>
  <si>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</si>
  <si>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</si>
  <si>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</si>
  <si>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</si>
  <si>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</si>
  <si>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</si>
  <si>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</si>
  <si>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</si>
  <si>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</si>
  <si>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</si>
  <si>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</si>
  <si>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</si>
  <si>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</si>
  <si>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</si>
  <si>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</si>
  <si>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</si>
  <si>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</si>
  <si>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</si>
  <si>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</si>
  <si>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</si>
  <si>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</si>
  <si>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</si>
  <si>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</si>
  <si>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</si>
  <si>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</si>
  <si>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</si>
  <si>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</si>
  <si>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</si>
  <si>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</si>
  <si>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</si>
  <si>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</si>
  <si>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</si>
  <si>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</si>
  <si>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</si>
  <si>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</si>
  <si>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</si>
  <si>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</si>
  <si>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</si>
  <si>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</si>
  <si>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</si>
  <si>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</si>
  <si>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</si>
  <si>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</si>
  <si>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</si>
  <si>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</si>
  <si>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</si>
  <si>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</si>
  <si>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</si>
  <si>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</si>
  <si>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</si>
  <si>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</si>
  <si>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</si>
  <si>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</si>
  <si>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</si>
  <si>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</si>
  <si>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</si>
  <si>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</si>
  <si>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</si>
  <si>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</si>
  <si>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</si>
  <si>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</si>
  <si>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</si>
  <si>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</si>
  <si>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</si>
  <si>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</si>
  <si>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</si>
  <si>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</si>
  <si>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</si>
  <si>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</si>
  <si>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</si>
  <si>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</si>
  <si>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</si>
  <si>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</si>
  <si>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</si>
  <si>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</si>
  <si>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</si>
  <si>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</si>
  <si>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</si>
  <si>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</si>
  <si>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</si>
  <si>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</si>
  <si>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</si>
  <si>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</si>
  <si>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</si>
  <si>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</si>
  <si>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</si>
  <si>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</si>
  <si>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</si>
  <si>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</si>
  <si>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</si>
  <si>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</si>
  <si>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</si>
  <si>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</si>
  <si>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</si>
  <si>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</si>
  <si>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</si>
  <si>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</si>
  <si>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</si>
  <si>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</si>
  <si>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</si>
  <si>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</si>
  <si>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</si>
  <si>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</si>
  <si>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</si>
  <si>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</si>
  <si>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</si>
  <si>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</si>
  <si>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</si>
  <si>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</si>
  <si>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</si>
  <si>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</si>
  <si>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</si>
  <si>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</si>
  <si>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</si>
  <si>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</si>
  <si>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</si>
  <si>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</si>
  <si>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</si>
  <si>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</si>
  <si>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</si>
  <si>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</si>
  <si>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</si>
  <si>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</si>
  <si>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</si>
  <si>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</si>
  <si>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</si>
  <si>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</si>
  <si>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</si>
  <si>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</si>
  <si>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</si>
  <si>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</si>
  <si>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</si>
  <si>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</si>
  <si>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</si>
  <si>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</si>
  <si>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</si>
  <si>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</si>
  <si>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</si>
  <si>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</si>
  <si>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</si>
  <si>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</si>
  <si>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</si>
  <si>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</si>
  <si>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</si>
  <si>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</si>
  <si>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</si>
  <si>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</si>
  <si>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</si>
  <si>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</si>
  <si>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</si>
  <si>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</si>
  <si>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</si>
  <si>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</si>
  <si>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</si>
  <si>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</si>
  <si>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</si>
  <si>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</si>
  <si>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</si>
  <si>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</si>
  <si>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</si>
  <si>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</si>
  <si>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</si>
  <si>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</si>
  <si>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</si>
  <si>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</si>
  <si>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</si>
  <si>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</si>
  <si>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</si>
  <si>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</si>
  <si>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</si>
  <si>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</si>
  <si>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</si>
  <si>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</si>
  <si>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</si>
  <si>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</si>
  <si>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</si>
  <si>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</si>
  <si>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</si>
  <si>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</si>
  <si>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</si>
  <si>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</si>
  <si>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</si>
  <si>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</si>
  <si>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</si>
  <si>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</si>
  <si>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</si>
  <si>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</si>
  <si>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</si>
  <si>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</si>
  <si>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</si>
  <si>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</si>
  <si>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</si>
  <si>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</si>
  <si>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</si>
  <si>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</si>
  <si>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</si>
  <si>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</si>
  <si>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</si>
  <si>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</si>
  <si>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</si>
  <si>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</si>
  <si>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</si>
  <si>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</si>
  <si>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</si>
  <si>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</si>
  <si>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</si>
  <si>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</si>
  <si>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</si>
  <si>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</si>
  <si>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</si>
  <si>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</si>
  <si>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</si>
  <si>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</si>
  <si>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</si>
  <si>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</si>
  <si>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</si>
  <si>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</si>
  <si>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</si>
  <si>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</si>
  <si>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</si>
  <si>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</si>
  <si>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</si>
  <si>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</si>
  <si>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</si>
  <si>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</si>
  <si>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</si>
  <si>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</si>
  <si>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</si>
  <si>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</si>
  <si>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</si>
  <si>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</si>
  <si>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</si>
  <si>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</si>
  <si>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</si>
  <si>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</si>
  <si>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</si>
  <si>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</si>
  <si>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</si>
  <si>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</si>
  <si>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</si>
  <si>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</si>
  <si>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</si>
  <si>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</si>
  <si>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</si>
  <si>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</si>
  <si>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</si>
  <si>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</si>
  <si>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</si>
  <si>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</si>
  <si>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</si>
  <si>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</si>
  <si>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</si>
  <si>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</si>
  <si>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</si>
  <si>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</si>
  <si>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</si>
  <si>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</si>
  <si>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</si>
  <si>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</si>
  <si>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</si>
  <si>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</si>
  <si>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</si>
  <si>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</si>
  <si>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</si>
  <si>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</si>
  <si>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</si>
  <si>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</si>
  <si>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</si>
  <si>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</si>
  <si>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</si>
  <si>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</si>
  <si>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</si>
  <si>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</si>
  <si>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</si>
  <si>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</si>
  <si>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</si>
  <si>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</si>
  <si>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</si>
  <si>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</si>
  <si>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</si>
  <si>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</si>
  <si>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</si>
  <si>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</si>
  <si>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</si>
  <si>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</si>
  <si>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</si>
  <si>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</si>
  <si>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</si>
  <si>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</si>
  <si>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</si>
  <si>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</si>
  <si>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</si>
  <si>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</si>
  <si>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</si>
  <si>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</si>
  <si>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</si>
  <si>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</si>
  <si>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</si>
  <si>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</si>
  <si>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</si>
  <si>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</si>
  <si>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</si>
  <si>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</si>
  <si>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</si>
  <si>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</si>
  <si>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</si>
  <si>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</si>
  <si>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</si>
  <si>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</si>
  <si>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</si>
  <si>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</si>
  <si>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</si>
  <si>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</si>
  <si>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</si>
  <si>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</si>
  <si>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</si>
  <si>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</si>
  <si>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</si>
  <si>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</si>
  <si>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</si>
  <si>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</si>
  <si>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</si>
  <si>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</si>
  <si>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</si>
  <si>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</si>
  <si>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</si>
  <si>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</si>
  <si>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</si>
  <si>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</si>
  <si>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</si>
  <si>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</si>
  <si>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</si>
  <si>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</si>
  <si>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</si>
  <si>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</si>
  <si>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</si>
  <si>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</si>
  <si>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</si>
  <si>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</si>
  <si>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</si>
  <si>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</si>
  <si>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</si>
  <si>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</si>
  <si>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</si>
  <si>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</si>
  <si>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</si>
  <si>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</si>
  <si>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</si>
  <si>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</si>
  <si>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</si>
  <si>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</si>
  <si>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</si>
  <si>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</si>
  <si>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</si>
  <si>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</si>
  <si>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</si>
  <si>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</si>
  <si>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</si>
  <si>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</si>
  <si>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</si>
  <si>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</si>
  <si>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</si>
  <si>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</si>
  <si>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</si>
  <si>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</si>
  <si>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</si>
  <si>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</si>
  <si>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</si>
  <si>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</si>
  <si>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</si>
  <si>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</si>
  <si>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</si>
  <si>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</si>
  <si>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</si>
  <si>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</si>
  <si>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</si>
  <si>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</si>
  <si>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</si>
  <si>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</si>
  <si>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</si>
  <si>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</si>
  <si>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</si>
  <si>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</si>
  <si>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</si>
  <si>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</si>
  <si>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</si>
  <si>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</si>
  <si>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</si>
  <si>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</si>
  <si>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</si>
  <si>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</si>
  <si>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</si>
  <si>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</si>
  <si>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</si>
  <si>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</si>
  <si>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</si>
  <si>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</si>
  <si>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</si>
  <si>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</si>
  <si>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</si>
  <si>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</si>
  <si>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</si>
  <si>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</si>
  <si>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</si>
  <si>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</si>
  <si>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</si>
  <si>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</si>
  <si>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</si>
  <si>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</si>
  <si>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</si>
  <si>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</si>
  <si>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</si>
  <si>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</si>
  <si>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</si>
  <si>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</si>
  <si>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</si>
  <si>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</si>
  <si>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</si>
  <si>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</si>
  <si>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</si>
  <si>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</si>
  <si>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</si>
  <si>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</si>
  <si>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</si>
  <si>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</si>
  <si>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</si>
  <si>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</si>
  <si>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</si>
  <si>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</si>
  <si>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</si>
  <si>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</si>
  <si>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</si>
  <si>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</si>
  <si>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</si>
  <si>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</si>
  <si>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</si>
  <si>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</si>
  <si>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</si>
  <si>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</si>
  <si>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</si>
  <si>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</si>
  <si>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</si>
  <si>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</si>
  <si>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</si>
  <si>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</si>
  <si>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</si>
  <si>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</si>
  <si>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</si>
  <si>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</si>
  <si>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</si>
  <si>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</si>
  <si>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</si>
  <si>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</si>
  <si>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</si>
  <si>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</si>
  <si>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</si>
  <si>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</si>
  <si>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</si>
  <si>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</si>
  <si>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</si>
  <si>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</si>
  <si>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</si>
  <si>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</si>
  <si>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</si>
  <si>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</si>
  <si>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</si>
  <si>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</si>
  <si>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</si>
  <si>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</si>
  <si>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</si>
  <si>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</si>
  <si>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</si>
  <si>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</si>
  <si>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</si>
  <si>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</si>
  <si>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</si>
  <si>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</si>
  <si>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</si>
  <si>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</si>
  <si>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</si>
  <si>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</si>
  <si>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</si>
  <si>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</si>
  <si>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</si>
  <si>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</si>
  <si>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</si>
  <si>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</si>
  <si>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</si>
  <si>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</si>
  <si>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</si>
  <si>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</si>
  <si>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</si>
  <si>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</si>
  <si>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</si>
  <si>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</si>
  <si>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</si>
  <si>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</si>
  <si>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</si>
  <si>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</si>
  <si>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</si>
  <si>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</si>
  <si>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</si>
  <si>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</si>
  <si>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</si>
  <si>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</si>
  <si>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</si>
  <si>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</si>
  <si>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</si>
  <si>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</si>
  <si>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</si>
  <si>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</si>
  <si>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</si>
  <si>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</si>
  <si>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</si>
  <si>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</si>
  <si>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</si>
  <si>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</si>
  <si>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</si>
  <si>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</si>
  <si>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</si>
  <si>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</si>
  <si>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</si>
  <si>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</si>
  <si>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</si>
  <si>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</si>
  <si>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</si>
  <si>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</si>
  <si>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</si>
  <si>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</si>
  <si>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</si>
  <si>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</si>
  <si>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</si>
  <si>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</si>
  <si>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</si>
  <si>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</si>
  <si>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</si>
  <si>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</si>
  <si>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</si>
  <si>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</si>
  <si>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</si>
  <si>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</si>
  <si>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</si>
  <si>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</si>
  <si>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</si>
  <si>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</si>
  <si>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</si>
  <si>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</si>
  <si>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</si>
  <si>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</si>
  <si>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</si>
  <si>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</si>
  <si>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</si>
  <si>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</si>
  <si>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</si>
  <si>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</si>
  <si>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</si>
  <si>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</si>
  <si>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</si>
  <si>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</si>
  <si>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</si>
  <si>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</si>
  <si>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</si>
  <si>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</si>
  <si>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</si>
  <si>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</si>
  <si>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</si>
  <si>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</si>
  <si>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</si>
  <si>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</si>
  <si>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</si>
  <si>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</si>
  <si>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</si>
  <si>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</si>
  <si>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</si>
  <si>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</si>
  <si>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</si>
  <si>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</si>
  <si>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</si>
  <si>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</si>
  <si>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</si>
  <si>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</si>
  <si>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</si>
  <si>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</si>
  <si>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</si>
  <si>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</si>
  <si>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</si>
  <si>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</si>
  <si>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</si>
  <si>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</si>
  <si>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</si>
  <si>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</si>
  <si>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</si>
  <si>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</si>
  <si>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</si>
  <si>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</si>
  <si>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</si>
  <si>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</si>
  <si>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</si>
  <si>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</si>
  <si>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</si>
  <si>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</si>
  <si>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</si>
  <si>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</si>
  <si>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</si>
  <si>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</si>
  <si>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</si>
  <si>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</si>
  <si>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</si>
  <si>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</si>
  <si>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</si>
  <si>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</si>
  <si>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</si>
  <si>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</si>
  <si>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</si>
  <si>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</si>
  <si>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</si>
  <si>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</si>
  <si>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</si>
  <si>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</si>
  <si>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</si>
  <si>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</si>
  <si>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</si>
  <si>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</si>
  <si>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</si>
  <si>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</si>
  <si>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</si>
  <si>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</si>
  <si>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</si>
  <si>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</si>
  <si>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</si>
  <si>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</si>
  <si>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</si>
  <si>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</si>
  <si>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</si>
  <si>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</si>
  <si>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</si>
  <si>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</si>
  <si>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</si>
  <si>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</si>
  <si>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</si>
  <si>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</si>
  <si>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</si>
  <si>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</si>
  <si>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</si>
  <si>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</si>
  <si>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</si>
  <si>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</si>
  <si>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</si>
  <si>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</si>
  <si>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</si>
  <si>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</si>
  <si>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</si>
  <si>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</si>
  <si>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</si>
  <si>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</si>
  <si>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</si>
  <si>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</si>
  <si>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</si>
  <si>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</si>
  <si>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</si>
  <si>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</si>
  <si>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</si>
  <si>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</si>
  <si>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</si>
  <si>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</si>
  <si>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</si>
  <si>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</si>
  <si>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</si>
  <si>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</si>
  <si>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</si>
  <si>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</si>
  <si>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</si>
  <si>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</si>
  <si>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</si>
  <si>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</si>
  <si>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</si>
  <si>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</si>
  <si>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</si>
  <si>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</si>
  <si>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</si>
  <si>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</si>
  <si>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</si>
  <si>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</si>
  <si>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</si>
  <si>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</si>
  <si>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</si>
  <si>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</si>
  <si>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</si>
  <si>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</si>
  <si>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</si>
  <si>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</si>
  <si>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</si>
  <si>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</si>
  <si>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</si>
  <si>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</si>
  <si>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</si>
  <si>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</si>
  <si>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</si>
  <si>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</si>
  <si>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</si>
  <si>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</si>
  <si>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</si>
  <si>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</si>
  <si>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</si>
  <si>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</si>
  <si>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</si>
  <si>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</si>
  <si>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</si>
  <si>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</si>
  <si>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</si>
  <si>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</si>
  <si>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</si>
  <si>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</si>
  <si>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</si>
  <si>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</si>
  <si>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</si>
  <si>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</si>
  <si>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</si>
  <si>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</si>
  <si>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</si>
  <si>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</si>
  <si>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</si>
  <si>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</si>
  <si>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</si>
  <si>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</si>
  <si>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</si>
  <si>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</si>
  <si>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</si>
  <si>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</si>
  <si>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</si>
  <si>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</si>
  <si>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</si>
  <si>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</si>
  <si>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</si>
  <si>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</si>
  <si>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</si>
  <si>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</si>
  <si>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</si>
  <si>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</si>
  <si>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</si>
  <si>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</si>
  <si>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</si>
  <si>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</si>
  <si>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</si>
  <si>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</si>
  <si>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</si>
  <si>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</si>
  <si>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</si>
  <si>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</si>
  <si>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</si>
  <si>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</si>
  <si>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</si>
  <si>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</si>
  <si>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</si>
  <si>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</si>
  <si>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</si>
  <si>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</si>
  <si>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</si>
  <si>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</si>
  <si>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</si>
  <si>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</si>
  <si>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</si>
  <si>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</si>
  <si>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</si>
  <si>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</si>
  <si>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</si>
  <si>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</si>
  <si>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</si>
  <si>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</si>
  <si>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</si>
  <si>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</si>
  <si>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</si>
  <si>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</si>
  <si>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</si>
  <si>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</si>
  <si>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</si>
  <si>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</si>
  <si>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</si>
  <si>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</si>
  <si>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</si>
  <si>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</si>
  <si>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</si>
  <si>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</si>
  <si>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</si>
  <si>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</si>
  <si>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</si>
  <si>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</si>
  <si>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</si>
  <si>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</si>
  <si>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</si>
  <si>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</si>
  <si>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</si>
  <si>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</si>
  <si>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</si>
  <si>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</si>
  <si>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</si>
  <si>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</si>
  <si>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</si>
  <si>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</si>
  <si>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</si>
  <si>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</si>
  <si>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</si>
  <si>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</si>
  <si>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</si>
  <si>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</si>
  <si>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</si>
  <si>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</si>
  <si>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</si>
  <si>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</si>
  <si>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</si>
  <si>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</si>
  <si>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</si>
  <si>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</si>
  <si>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</si>
  <si>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</si>
  <si>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</si>
  <si>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</si>
  <si>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</si>
  <si>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</si>
  <si>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</si>
  <si>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</si>
  <si>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</si>
  <si>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</si>
  <si>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</si>
  <si>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</si>
  <si>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</si>
  <si>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</si>
  <si>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</si>
  <si>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</si>
  <si>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</si>
  <si>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</si>
  <si>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</si>
  <si>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</si>
  <si>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</si>
  <si>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</si>
  <si>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</si>
  <si>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</si>
  <si>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</si>
  <si>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</si>
  <si>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</si>
  <si>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</si>
  <si>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</si>
  <si>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</si>
  <si>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</si>
  <si>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</si>
  <si>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</si>
  <si>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</si>
  <si>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</si>
  <si>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</si>
  <si>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</si>
  <si>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</si>
  <si>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</si>
  <si>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</si>
  <si>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</si>
  <si>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</si>
  <si>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</si>
  <si>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</si>
  <si>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</si>
  <si>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</si>
  <si>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</si>
  <si>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</si>
  <si>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</si>
  <si>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</si>
  <si>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</si>
  <si>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</si>
  <si>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</si>
  <si>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</si>
  <si>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</si>
  <si>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</si>
  <si>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</si>
  <si>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</si>
  <si>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</si>
  <si>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</si>
  <si>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</si>
  <si>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</si>
  <si>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</si>
  <si>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</si>
  <si>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</si>
  <si>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</si>
  <si>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</si>
  <si>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</si>
  <si>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</si>
  <si>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</si>
  <si>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</si>
  <si>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</si>
  <si>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</si>
  <si>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</si>
  <si>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</si>
  <si>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</si>
  <si>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</si>
  <si>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</si>
  <si>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</si>
  <si>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</si>
  <si>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</si>
  <si>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</si>
  <si>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</si>
  <si>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</si>
  <si>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</si>
  <si>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</si>
  <si>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</si>
  <si>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</si>
  <si>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</si>
  <si>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</si>
  <si>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</si>
  <si>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</si>
  <si>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</si>
  <si>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</si>
  <si>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</si>
  <si>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</si>
  <si>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</si>
  <si>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</si>
  <si>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</si>
  <si>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</si>
  <si>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</si>
  <si>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</si>
  <si>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</si>
  <si>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</si>
  <si>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</si>
  <si>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</si>
  <si>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</si>
  <si>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</si>
  <si>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</si>
  <si>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</si>
  <si>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</si>
  <si>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</si>
  <si>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</si>
  <si>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</si>
  <si>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</si>
  <si>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</si>
  <si>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</si>
  <si>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</si>
  <si>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</si>
  <si>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</si>
  <si>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</si>
  <si>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</si>
  <si>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</si>
  <si>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</si>
  <si>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</si>
  <si>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</si>
  <si>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</si>
  <si>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</si>
  <si>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</si>
  <si>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</si>
  <si>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</si>
  <si>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</si>
  <si>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</si>
  <si>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</si>
  <si>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</si>
  <si>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</si>
  <si>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</si>
  <si>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</si>
  <si>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</si>
  <si>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</si>
  <si>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</si>
  <si>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</si>
  <si>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</si>
  <si>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</si>
  <si>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</si>
  <si>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</si>
  <si>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</si>
  <si>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</si>
  <si>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</si>
  <si>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</si>
  <si>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</si>
  <si>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</si>
  <si>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</si>
  <si>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</si>
  <si>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</si>
  <si>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</si>
  <si>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</si>
  <si>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</si>
  <si>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</si>
  <si>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</si>
  <si>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</si>
  <si>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</si>
  <si>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</si>
  <si>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</si>
  <si>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</si>
  <si>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</si>
  <si>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</si>
  <si>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</si>
  <si>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</si>
  <si>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</si>
  <si>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</si>
  <si>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</si>
  <si>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</si>
  <si>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</si>
  <si>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</si>
  <si>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</si>
  <si>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</si>
  <si>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</si>
  <si>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</si>
  <si>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</si>
  <si>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</si>
  <si>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</si>
  <si>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</si>
  <si>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</si>
  <si>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</si>
  <si>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</si>
  <si>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</si>
  <si>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</si>
  <si>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</si>
  <si>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</si>
  <si>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</si>
  <si>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</si>
  <si>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</si>
  <si>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</si>
  <si>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</si>
  <si>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</si>
  <si>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</si>
  <si>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</si>
  <si>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</si>
  <si>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</si>
  <si>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</si>
  <si>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</si>
  <si>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</si>
  <si>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</si>
  <si>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</si>
  <si>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</si>
  <si>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</si>
  <si>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</si>
  <si>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</si>
  <si>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</si>
  <si>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</si>
  <si>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</si>
  <si>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</si>
  <si>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</si>
  <si>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</si>
  <si>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</si>
  <si>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</si>
  <si>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</si>
  <si>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</si>
  <si>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</si>
  <si>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</si>
  <si>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</si>
  <si>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</si>
  <si>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</si>
  <si>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</si>
  <si>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</si>
  <si>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</si>
  <si>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</si>
  <si>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</si>
  <si>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</si>
  <si>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</si>
  <si>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</si>
  <si>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</si>
  <si>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</si>
  <si>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</si>
  <si>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</si>
  <si>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</si>
  <si>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</si>
  <si>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</si>
  <si>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</si>
  <si>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</si>
  <si>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</si>
  <si>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</si>
  <si>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</si>
  <si>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</si>
  <si>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</si>
  <si>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</si>
  <si>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</si>
  <si>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</si>
  <si>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</si>
  <si>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</si>
  <si>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</si>
  <si>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</si>
  <si>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</si>
  <si>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</si>
  <si>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</si>
  <si>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</si>
  <si>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</si>
  <si>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</si>
  <si>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</si>
  <si>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</si>
  <si>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</si>
  <si>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</si>
  <si>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</si>
  <si>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</si>
  <si>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</si>
  <si>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</si>
  <si>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</si>
  <si>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</si>
  <si>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</si>
  <si>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</si>
  <si>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</si>
  <si>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</si>
  <si>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</si>
  <si>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</si>
  <si>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</si>
  <si>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</si>
  <si>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</si>
  <si>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</si>
  <si>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</si>
  <si>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</si>
  <si>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</si>
  <si>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</si>
  <si>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</si>
  <si>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</si>
  <si>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</si>
  <si>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</si>
  <si>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</si>
  <si>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</si>
  <si>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</si>
  <si>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</si>
  <si>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</si>
  <si>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</si>
  <si>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</si>
  <si>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</si>
  <si>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</si>
  <si>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</si>
  <si>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</si>
  <si>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</si>
  <si>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</si>
  <si>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</si>
  <si>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</si>
  <si>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</si>
  <si>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</si>
  <si>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</si>
  <si>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</si>
  <si>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</si>
  <si>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</si>
  <si>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</si>
  <si>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</si>
  <si>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</si>
  <si>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</si>
  <si>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</si>
  <si>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</si>
  <si>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</si>
  <si>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</si>
  <si>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</si>
  <si>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</si>
  <si>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</si>
  <si>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</si>
  <si>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</si>
  <si>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</si>
  <si>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</si>
  <si>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</si>
  <si>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</si>
  <si>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</si>
  <si>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</si>
  <si>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</si>
  <si>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</si>
  <si>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</si>
  <si>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</si>
  <si>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</si>
  <si>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</si>
  <si>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</si>
  <si>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</si>
  <si>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</si>
  <si>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</si>
  <si>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</si>
  <si>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</si>
  <si>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</si>
  <si>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</si>
  <si>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</si>
  <si>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</si>
  <si>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</si>
  <si>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</si>
  <si>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</si>
  <si>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</si>
  <si>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</si>
  <si>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</si>
  <si>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</si>
  <si>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</si>
  <si>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</si>
  <si>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</si>
  <si>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</si>
  <si>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</si>
  <si>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</si>
  <si>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</si>
  <si>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</si>
  <si>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</si>
  <si>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</si>
  <si>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</si>
  <si>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</si>
  <si>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</si>
  <si>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</si>
  <si>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</si>
  <si>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</si>
  <si>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</si>
  <si>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</si>
  <si>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</si>
  <si>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</si>
  <si>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</si>
  <si>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</si>
  <si>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</si>
  <si>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</si>
  <si>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</si>
  <si>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</si>
  <si>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</si>
  <si>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</si>
  <si>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</si>
  <si>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</si>
  <si>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</si>
  <si>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</si>
  <si>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</si>
  <si>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</si>
  <si>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</si>
  <si>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</si>
  <si>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</si>
  <si>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</si>
  <si>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</si>
  <si>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</si>
  <si>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</si>
  <si>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</si>
  <si>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</si>
  <si>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</si>
  <si>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</si>
  <si>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</si>
  <si>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</si>
  <si>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</si>
  <si>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</si>
  <si>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</si>
  <si>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</si>
  <si>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</si>
  <si>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</si>
  <si>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</si>
  <si>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</si>
  <si>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</si>
  <si>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</si>
  <si>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</si>
  <si>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</si>
  <si>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</si>
  <si>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</si>
  <si>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</si>
  <si>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</si>
  <si>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</si>
  <si>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</si>
  <si>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</si>
  <si>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</si>
  <si>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</si>
  <si>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</si>
  <si>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</si>
  <si>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</si>
  <si>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</si>
  <si>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</si>
  <si>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</si>
  <si>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</si>
  <si>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</si>
  <si>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</si>
  <si>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</si>
  <si>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</si>
  <si>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</si>
  <si>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</si>
  <si>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</si>
  <si>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</si>
  <si>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</si>
  <si>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</si>
  <si>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</si>
  <si>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</si>
  <si>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</si>
  <si>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</si>
  <si>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</si>
  <si>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</si>
  <si>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</si>
  <si>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</si>
  <si>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</si>
  <si>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</si>
  <si>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</si>
  <si>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</si>
  <si>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</si>
  <si>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</si>
  <si>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</si>
  <si>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</si>
  <si>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</si>
  <si>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</si>
  <si>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</si>
  <si>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</si>
  <si>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</si>
  <si>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</si>
  <si>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</si>
  <si>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</si>
  <si>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</si>
  <si>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</si>
  <si>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</si>
  <si>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</si>
  <si>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</si>
  <si>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</si>
  <si>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</si>
  <si>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</si>
  <si>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</si>
  <si>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</si>
  <si>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</si>
  <si>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</si>
  <si>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</si>
  <si>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</si>
  <si>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</si>
  <si>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</si>
  <si>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</si>
  <si>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</si>
  <si>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</si>
  <si>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</si>
  <si>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</si>
  <si>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</si>
  <si>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</si>
  <si>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</si>
  <si>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</si>
  <si>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</si>
  <si>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</si>
  <si>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</si>
  <si>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</si>
  <si>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</si>
  <si>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</si>
  <si>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</si>
  <si>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</si>
  <si>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</si>
  <si>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</si>
  <si>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</si>
  <si>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</si>
  <si>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</si>
  <si>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</si>
  <si>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</si>
  <si>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</si>
  <si>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</si>
  <si>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</si>
  <si>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</si>
  <si>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</si>
  <si>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</si>
  <si>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</si>
  <si>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</si>
  <si>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</si>
  <si>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</si>
  <si>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</si>
  <si>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</si>
  <si>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</si>
  <si>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</si>
  <si>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</si>
  <si>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</si>
  <si>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</si>
  <si>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</si>
  <si>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</si>
  <si>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</si>
  <si>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</si>
  <si>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</si>
  <si>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</si>
  <si>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</si>
  <si>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</si>
  <si>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</si>
  <si>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</si>
  <si>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</si>
  <si>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</si>
  <si>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</si>
  <si>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</si>
  <si>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</si>
  <si>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</si>
  <si>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</si>
  <si>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</si>
  <si>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</si>
  <si>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</si>
  <si>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</si>
  <si>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</si>
  <si>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</si>
  <si>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</si>
  <si>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</si>
  <si>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</si>
  <si>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</si>
  <si>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</si>
  <si>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</si>
  <si>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</si>
  <si>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</si>
  <si>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</si>
  <si>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</si>
  <si>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</si>
  <si>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</si>
  <si>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</si>
  <si>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</si>
  <si>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</si>
  <si>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</si>
  <si>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</si>
  <si>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</si>
  <si>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</si>
  <si>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</si>
  <si>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</si>
  <si>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</si>
  <si>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</si>
  <si>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</si>
  <si>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</si>
  <si>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</si>
  <si>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</si>
  <si>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</si>
  <si>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</si>
  <si>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</si>
  <si>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</si>
  <si>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</si>
  <si>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</si>
  <si>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</si>
  <si>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</si>
  <si>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</si>
  <si>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</si>
  <si>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</si>
  <si>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</si>
  <si>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</si>
  <si>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</si>
  <si>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</si>
  <si>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</si>
  <si>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</si>
  <si>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</si>
  <si>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</si>
  <si>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</si>
  <si>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</si>
  <si>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</si>
  <si>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</si>
  <si>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</si>
  <si>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</si>
  <si>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</si>
  <si>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</si>
  <si>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</si>
  <si>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</si>
  <si>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</si>
  <si>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</si>
  <si>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</si>
  <si>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</si>
  <si>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</si>
  <si>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</si>
  <si>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</si>
  <si>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</si>
  <si>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</si>
  <si>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</si>
  <si>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</si>
  <si>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</si>
  <si>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</si>
  <si>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</si>
  <si>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</si>
  <si>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</si>
  <si>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</si>
  <si>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</si>
  <si>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</si>
  <si>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</si>
  <si>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</si>
  <si>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</si>
  <si>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</si>
  <si>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</si>
  <si>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</si>
  <si>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</si>
  <si>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</si>
  <si>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</si>
  <si>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</si>
  <si>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</si>
  <si>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</si>
  <si>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</si>
  <si>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</si>
  <si>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</si>
  <si>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</si>
  <si>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</si>
  <si>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</si>
  <si>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</si>
  <si>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</si>
  <si>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</si>
  <si>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</si>
  <si>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</si>
  <si>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</si>
  <si>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</si>
  <si>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</si>
  <si>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</si>
  <si>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</si>
  <si>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</si>
  <si>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</si>
  <si>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</si>
  <si>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</si>
  <si>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</si>
  <si>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</si>
  <si>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</si>
  <si>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</si>
  <si>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</si>
  <si>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</si>
  <si>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</si>
  <si>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</si>
  <si>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</si>
  <si>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</si>
  <si>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</si>
  <si>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</si>
  <si>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</si>
  <si>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</si>
  <si>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</si>
  <si>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</si>
  <si>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</si>
  <si>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</si>
  <si>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</si>
  <si>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</si>
  <si>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</si>
  <si>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</si>
  <si>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</si>
  <si>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</si>
  <si>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</si>
  <si>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</si>
  <si>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</si>
  <si>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</si>
  <si>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</si>
  <si>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</si>
  <si>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</si>
  <si>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</si>
  <si>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</si>
  <si>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</si>
  <si>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</si>
  <si>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</si>
  <si>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</si>
  <si>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</si>
  <si>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</si>
  <si>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</si>
  <si>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</si>
  <si>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</si>
  <si>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</si>
  <si>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</si>
  <si>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</si>
  <si>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</si>
  <si>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</si>
  <si>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</si>
  <si>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</si>
  <si>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</si>
  <si>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</si>
  <si>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</si>
  <si>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</si>
  <si>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</si>
  <si>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</si>
  <si>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</si>
  <si>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</si>
  <si>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</si>
  <si>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</si>
  <si>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</si>
  <si>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</si>
  <si>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</si>
  <si>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</si>
  <si>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</si>
  <si>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</si>
  <si>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</si>
  <si>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</si>
  <si>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</si>
  <si>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</si>
  <si>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</si>
  <si>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</si>
  <si>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</si>
  <si>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</si>
  <si>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</si>
  <si>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</si>
  <si>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</si>
  <si>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</si>
  <si>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</si>
  <si>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</si>
  <si>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</si>
  <si>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</si>
  <si>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</si>
  <si>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</si>
  <si>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</si>
  <si>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</si>
  <si>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</si>
  <si>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</si>
  <si>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</si>
  <si>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</si>
  <si>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</si>
  <si>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</si>
  <si>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</si>
  <si>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</si>
  <si>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</si>
  <si>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</si>
  <si>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</si>
  <si>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</si>
  <si>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</si>
  <si>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</si>
  <si>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</si>
  <si>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</si>
  <si>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</si>
  <si>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</si>
  <si>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</si>
  <si>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</si>
  <si>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</si>
  <si>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</si>
  <si>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</si>
  <si>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</si>
  <si>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</si>
  <si>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</si>
  <si>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</si>
  <si>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</si>
  <si>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</si>
  <si>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</si>
  <si>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</si>
  <si>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</si>
  <si>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</si>
  <si>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</si>
  <si>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</si>
  <si>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</si>
  <si>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</si>
  <si>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</si>
  <si>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</si>
  <si>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</si>
  <si>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</si>
  <si>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</si>
  <si>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</si>
  <si>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</si>
  <si>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</si>
  <si>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</si>
  <si>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</si>
  <si>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</si>
  <si>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</si>
  <si>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</si>
  <si>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</si>
  <si>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</si>
  <si>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</si>
  <si>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</si>
  <si>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</si>
  <si>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</si>
  <si>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</si>
  <si>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</si>
  <si>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</si>
  <si>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</si>
  <si>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</si>
  <si>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</si>
  <si>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</si>
  <si>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</si>
  <si>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</si>
  <si>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</si>
  <si>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</si>
  <si>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</si>
  <si>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</si>
  <si>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</si>
  <si>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</si>
  <si>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</si>
  <si>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</si>
  <si>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</si>
  <si>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</si>
  <si>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</si>
  <si>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</si>
  <si>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</si>
  <si>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</si>
  <si>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</si>
  <si>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</si>
  <si>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</si>
  <si>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</si>
  <si>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</si>
  <si>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</si>
  <si>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</si>
  <si>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</si>
  <si>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</si>
  <si>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</si>
  <si>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</si>
  <si>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</si>
  <si>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</si>
  <si>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</si>
  <si>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</si>
  <si>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</si>
  <si>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</si>
  <si>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</si>
  <si>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</si>
  <si>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</si>
  <si>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</si>
  <si>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</si>
  <si>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</si>
  <si>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</si>
  <si>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</si>
  <si>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</si>
  <si>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</si>
  <si>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</si>
  <si>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</si>
  <si>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</si>
  <si>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</si>
  <si>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</si>
  <si>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</si>
  <si>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</si>
  <si>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</si>
  <si>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</si>
  <si>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</si>
  <si>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</si>
  <si>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</si>
  <si>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</si>
  <si>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</si>
  <si>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</si>
  <si>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</si>
  <si>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</si>
  <si>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</si>
  <si>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</si>
  <si>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</si>
  <si>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</si>
  <si>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</si>
  <si>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</si>
  <si>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</si>
  <si>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</si>
  <si>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</si>
  <si>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</si>
  <si>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</si>
  <si>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</si>
  <si>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</si>
  <si>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</si>
  <si>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</si>
  <si>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</si>
  <si>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</si>
  <si>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</si>
  <si>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</si>
  <si>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</si>
  <si>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</si>
  <si>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</si>
  <si>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</si>
  <si>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</si>
  <si>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</si>
  <si>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</si>
  <si>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</si>
  <si>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</si>
  <si>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</si>
  <si>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</si>
  <si>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</si>
  <si>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</si>
  <si>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</si>
  <si>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</si>
  <si>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</si>
  <si>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</si>
  <si>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</si>
  <si>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</si>
  <si>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</si>
  <si>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</si>
  <si>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</si>
  <si>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</si>
  <si>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</si>
  <si>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</si>
  <si>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</si>
  <si>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</si>
  <si>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</si>
  <si>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</si>
  <si>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</si>
  <si>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</si>
  <si>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</si>
  <si>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</si>
  <si>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</si>
  <si>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</si>
  <si>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</si>
  <si>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</si>
  <si>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</si>
  <si>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</si>
  <si>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</si>
  <si>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</si>
  <si>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</si>
  <si>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</si>
  <si>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</si>
  <si>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</si>
  <si>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</si>
  <si>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</si>
  <si>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</si>
  <si>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</si>
  <si>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</si>
  <si>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</si>
  <si>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</si>
  <si>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</si>
  <si>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</si>
  <si>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</si>
  <si>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</si>
  <si>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</si>
  <si>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</si>
  <si>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</si>
  <si>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</si>
  <si>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</si>
  <si>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</si>
  <si>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</si>
  <si>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</si>
  <si>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</si>
  <si>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</si>
  <si>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</si>
  <si>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</si>
  <si>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</si>
  <si>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</si>
  <si>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</si>
  <si>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</si>
  <si>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</si>
  <si>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</si>
  <si>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</si>
  <si>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</si>
  <si>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</si>
  <si>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</si>
  <si>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</si>
  <si>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</si>
  <si>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</si>
  <si>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</si>
  <si>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</si>
  <si>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</si>
  <si>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</si>
  <si>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</si>
  <si>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</si>
  <si>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</si>
  <si>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</si>
  <si>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</si>
  <si>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</si>
  <si>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</si>
  <si>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</si>
  <si>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</si>
  <si>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</si>
  <si>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</si>
  <si>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</si>
  <si>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</si>
  <si>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</si>
  <si>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</si>
  <si>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</si>
  <si>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</si>
  <si>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</si>
  <si>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</si>
  <si>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</si>
  <si>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</si>
  <si>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</si>
  <si>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</si>
  <si>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</si>
  <si>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</si>
  <si>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</si>
  <si>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</si>
  <si>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</si>
  <si>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</si>
  <si>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</si>
  <si>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</si>
  <si>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</si>
  <si>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</si>
  <si>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</si>
  <si>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</si>
  <si>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</si>
  <si>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</si>
  <si>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</si>
  <si>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</si>
  <si>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</si>
  <si>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</si>
  <si>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</si>
  <si>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</si>
  <si>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</si>
  <si>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</si>
  <si>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</si>
  <si>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</si>
  <si>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</si>
  <si>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</si>
  <si>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</si>
  <si>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</si>
  <si>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</si>
  <si>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</si>
  <si>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</si>
  <si>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</si>
  <si>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</si>
  <si>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</si>
  <si>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</si>
  <si>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</si>
  <si>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</si>
  <si>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</si>
  <si>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</si>
  <si>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</si>
  <si>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</si>
  <si>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</si>
  <si>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</si>
  <si>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</si>
  <si>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</si>
  <si>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</si>
  <si>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</si>
  <si>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</si>
  <si>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</si>
  <si>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</si>
  <si>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</si>
  <si>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</si>
  <si>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</si>
  <si>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</si>
  <si>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</si>
  <si>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</si>
  <si>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</si>
  <si>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</si>
  <si>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</si>
  <si>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</si>
  <si>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</si>
  <si>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</si>
  <si>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</si>
  <si>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</si>
  <si>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</si>
  <si>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</si>
  <si>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</si>
  <si>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</si>
  <si>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</si>
  <si>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</si>
  <si>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</si>
  <si>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</si>
  <si>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</si>
  <si>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</si>
  <si>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</si>
  <si>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</si>
  <si>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</si>
  <si>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</si>
  <si>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</si>
  <si>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</si>
  <si>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</si>
  <si>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</si>
  <si>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</si>
  <si>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</si>
  <si>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</si>
  <si>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</si>
  <si>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</si>
  <si>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</si>
  <si>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</si>
  <si>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</si>
  <si>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</si>
  <si>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</si>
  <si>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</si>
  <si>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</si>
  <si>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</si>
  <si>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</si>
  <si>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</si>
  <si>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</si>
  <si>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</si>
  <si>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</si>
  <si>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</si>
  <si>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</si>
  <si>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</si>
  <si>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</si>
  <si>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</si>
  <si>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</si>
  <si>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</si>
  <si>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</si>
  <si>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</si>
  <si>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</si>
  <si>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</si>
  <si>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</si>
  <si>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</si>
  <si>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</si>
  <si>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</si>
  <si>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</si>
  <si>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</si>
  <si>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</si>
  <si>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</si>
  <si>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</si>
  <si>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</si>
  <si>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</si>
  <si>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</si>
  <si>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</si>
  <si>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</si>
  <si>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</si>
  <si>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</si>
  <si>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</si>
  <si>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</si>
  <si>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</si>
  <si>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</si>
  <si>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</si>
  <si>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</si>
  <si>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</si>
  <si>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</si>
  <si>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</si>
  <si>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</si>
  <si>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</si>
  <si>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</si>
  <si>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</si>
  <si>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</si>
  <si>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</si>
  <si>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</si>
  <si>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</si>
  <si>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</si>
  <si>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</si>
  <si>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</si>
  <si>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</si>
  <si>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</si>
  <si>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</si>
  <si>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</si>
  <si>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</si>
  <si>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</si>
  <si>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</si>
  <si>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</si>
  <si>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</si>
  <si>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</si>
  <si>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</si>
  <si>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</si>
  <si>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</si>
  <si>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</si>
  <si>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</si>
  <si>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</si>
  <si>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</si>
  <si>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</si>
  <si>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</si>
  <si>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</si>
  <si>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</si>
  <si>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</si>
  <si>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</si>
  <si>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</si>
  <si>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</si>
  <si>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</si>
  <si>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</si>
  <si>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</si>
  <si>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</si>
  <si>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</si>
  <si>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</si>
  <si>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</si>
  <si>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</si>
  <si>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</si>
  <si>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</si>
  <si>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</si>
  <si>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</si>
  <si>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</si>
  <si>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</si>
  <si>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</si>
  <si>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</si>
  <si>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</si>
  <si>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</si>
  <si>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</si>
  <si>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</si>
  <si>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</si>
  <si>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</si>
  <si>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</si>
  <si>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</si>
  <si>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</si>
  <si>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</si>
  <si>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</si>
  <si>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</si>
  <si>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</si>
  <si>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</si>
  <si>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</si>
  <si>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</si>
  <si>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</si>
  <si>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</si>
  <si>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</si>
  <si>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</si>
  <si>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</si>
  <si>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</si>
  <si>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</si>
  <si>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</si>
  <si>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</si>
  <si>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</si>
  <si>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</si>
  <si>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</si>
  <si>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</si>
  <si>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</si>
  <si>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</si>
  <si>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</si>
  <si>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</si>
  <si>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</si>
  <si>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</si>
  <si>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</si>
  <si>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</si>
  <si>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</si>
  <si>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</si>
  <si>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</si>
  <si>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</si>
  <si>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</si>
  <si>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</si>
  <si>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</si>
  <si>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</si>
  <si>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</si>
  <si>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</si>
  <si>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</si>
  <si>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</si>
  <si>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</si>
  <si>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</si>
  <si>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</si>
  <si>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</si>
  <si>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</si>
  <si>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</si>
  <si>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</si>
  <si>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</si>
  <si>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</si>
  <si>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</si>
  <si>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</si>
  <si>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</si>
  <si>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</si>
  <si>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</si>
  <si>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</si>
  <si>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</si>
  <si>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</si>
  <si>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</si>
  <si>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</si>
  <si>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</si>
  <si>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</si>
  <si>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</si>
  <si>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</si>
  <si>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</si>
  <si>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</si>
  <si>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</si>
  <si>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</si>
  <si>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</si>
  <si>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</si>
  <si>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</si>
  <si>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</si>
  <si>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</si>
  <si>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</si>
  <si>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</si>
  <si>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</si>
  <si>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</si>
  <si>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</si>
  <si>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</si>
  <si>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</si>
  <si>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</si>
  <si>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</si>
  <si>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</si>
  <si>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</si>
  <si>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</si>
  <si>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</si>
  <si>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</si>
  <si>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</si>
  <si>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</si>
  <si>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</si>
  <si>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</si>
  <si>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</si>
  <si>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</si>
  <si>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</si>
  <si>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</si>
  <si>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</si>
  <si>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</si>
  <si>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</si>
  <si>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</si>
  <si>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</si>
  <si>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</si>
  <si>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</si>
  <si>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</si>
  <si>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</si>
  <si>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</si>
  <si>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</si>
  <si>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</si>
  <si>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</si>
  <si>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</si>
  <si>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</si>
  <si>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</si>
  <si>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</si>
  <si>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</si>
  <si>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</si>
  <si>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</si>
  <si>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</si>
  <si>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</si>
  <si>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</si>
  <si>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</si>
  <si>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</si>
  <si>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</si>
  <si>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</si>
  <si>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</si>
  <si>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</si>
  <si>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</si>
  <si>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</si>
  <si>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</si>
  <si>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</si>
  <si>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</si>
  <si>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</si>
  <si>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</si>
  <si>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</si>
  <si>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</si>
  <si>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</si>
  <si>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</si>
  <si>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</si>
  <si>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</si>
  <si>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</si>
  <si>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</si>
  <si>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</si>
  <si>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</si>
  <si>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</si>
  <si>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</si>
  <si>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</si>
  <si>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</si>
  <si>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</si>
  <si>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</si>
  <si>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</si>
  <si>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</si>
  <si>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</si>
  <si>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</si>
  <si>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</si>
  <si>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</si>
  <si>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</si>
  <si>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</si>
  <si>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</si>
  <si>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</si>
  <si>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</si>
  <si>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</si>
  <si>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</si>
  <si>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</si>
  <si>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</si>
  <si>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</si>
  <si>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</si>
  <si>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</si>
  <si>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</si>
  <si>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</si>
  <si>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</si>
  <si>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</si>
  <si>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</si>
  <si>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</si>
  <si>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</si>
  <si>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</si>
  <si>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</si>
  <si>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</si>
  <si>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</si>
  <si>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</si>
  <si>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</si>
  <si>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</si>
  <si>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</si>
  <si>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</si>
  <si>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</si>
  <si>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</si>
  <si>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</si>
  <si>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</si>
  <si>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</si>
  <si>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</si>
  <si>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</si>
  <si>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</si>
  <si>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</si>
  <si>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</si>
  <si>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</si>
  <si>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</si>
  <si>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</si>
  <si>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</si>
  <si>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</si>
  <si>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</si>
  <si>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</si>
  <si>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</si>
  <si>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</si>
  <si>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</si>
  <si>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</si>
  <si>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</si>
  <si>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</si>
  <si>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</si>
  <si>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</si>
  <si>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</si>
  <si>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</si>
  <si>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</si>
  <si>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</si>
  <si>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</si>
  <si>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</si>
  <si>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</si>
  <si>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</si>
  <si>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</si>
  <si>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</si>
  <si>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</si>
  <si>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</si>
  <si>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</si>
  <si>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</si>
  <si>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</si>
  <si>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</si>
  <si>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</si>
  <si>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</si>
  <si>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</si>
  <si>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</si>
  <si>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</si>
  <si>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</si>
  <si>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</si>
  <si>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</si>
  <si>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</si>
  <si>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</si>
  <si>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</si>
  <si>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</si>
  <si>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</si>
  <si>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</si>
  <si>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</si>
  <si>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</si>
  <si>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</si>
  <si>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</si>
  <si>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</si>
  <si>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</si>
  <si>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</si>
  <si>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</si>
  <si>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</si>
  <si>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</si>
  <si>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</si>
  <si>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</si>
  <si>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</si>
  <si>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</si>
  <si>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</si>
  <si>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</si>
  <si>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</si>
  <si>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</si>
  <si>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</si>
  <si>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</si>
  <si>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</si>
  <si>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</si>
  <si>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</si>
  <si>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</si>
  <si>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</si>
  <si>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</si>
  <si>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</si>
  <si>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</si>
  <si>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</si>
  <si>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</si>
  <si>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</si>
  <si>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</si>
  <si>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</si>
  <si>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</si>
  <si>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</si>
  <si>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</si>
  <si>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</si>
  <si>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</si>
  <si>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</si>
  <si>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</si>
  <si>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</si>
  <si>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</si>
  <si>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</si>
  <si>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</si>
  <si>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</si>
  <si>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</si>
  <si>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</si>
  <si>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</si>
  <si>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</si>
  <si>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</si>
  <si>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</si>
  <si>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</si>
  <si>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</si>
  <si>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</si>
  <si>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</si>
  <si>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</si>
  <si>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</si>
  <si>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</si>
  <si>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</si>
  <si>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</si>
  <si>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</si>
  <si>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</si>
  <si>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</si>
  <si>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</si>
  <si>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</si>
  <si>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</si>
  <si>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</si>
  <si>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</si>
  <si>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</si>
  <si>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</si>
  <si>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</si>
  <si>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</si>
  <si>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</si>
  <si>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</si>
  <si>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</si>
  <si>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</si>
  <si>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</si>
  <si>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</si>
  <si>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</si>
  <si>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</si>
  <si>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</si>
  <si>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</si>
  <si>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</si>
  <si>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</si>
  <si>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</si>
  <si>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</si>
  <si>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</si>
  <si>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</si>
  <si>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</si>
  <si>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</si>
  <si>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</si>
  <si>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</si>
  <si>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</si>
  <si>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</si>
  <si>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</si>
  <si>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</si>
  <si>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</si>
  <si>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</si>
  <si>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</si>
  <si>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</si>
  <si>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</si>
  <si>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</si>
  <si>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</si>
  <si>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</si>
  <si>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</si>
  <si>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</si>
  <si>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</si>
  <si>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</si>
  <si>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</si>
  <si>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</si>
  <si>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</si>
  <si>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</si>
  <si>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</si>
  <si>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</si>
  <si>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</si>
  <si>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</si>
  <si>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</si>
  <si>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</si>
  <si>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</si>
  <si>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</si>
  <si>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</si>
  <si>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</si>
  <si>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</si>
  <si>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</si>
  <si>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</si>
  <si>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</si>
  <si>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</si>
  <si>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</si>
  <si>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</si>
  <si>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</si>
  <si>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</si>
  <si>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</si>
  <si>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</si>
  <si>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</si>
  <si>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</si>
  <si>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</si>
  <si>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</si>
  <si>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</si>
  <si>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</si>
  <si>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</si>
  <si>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</si>
  <si>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</si>
  <si>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</si>
  <si>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</si>
  <si>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</si>
  <si>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</si>
  <si>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</si>
  <si>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</si>
  <si>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</si>
  <si>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</si>
  <si>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</si>
  <si>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</si>
  <si>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</si>
  <si>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</si>
  <si>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</si>
  <si>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</si>
  <si>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</si>
  <si>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</si>
  <si>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</si>
  <si>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</si>
  <si>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</si>
  <si>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</si>
  <si>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</si>
  <si>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</si>
  <si>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</si>
  <si>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</si>
  <si>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</si>
  <si>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</si>
  <si>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</si>
  <si>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</si>
  <si>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</si>
  <si>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</si>
  <si>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</si>
  <si>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</si>
  <si>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</si>
  <si>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</si>
  <si>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</si>
  <si>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</si>
  <si>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</si>
  <si>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</si>
  <si>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</si>
  <si>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</si>
  <si>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</si>
  <si>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</si>
  <si>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</si>
  <si>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</si>
  <si>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</si>
  <si>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</si>
  <si>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</si>
  <si>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</si>
  <si>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</si>
  <si>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</si>
  <si>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</si>
  <si>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</si>
  <si>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</si>
  <si>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</si>
  <si>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</si>
  <si>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</si>
  <si>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</si>
  <si>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</si>
  <si>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</si>
  <si>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</si>
  <si>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</si>
  <si>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</si>
  <si>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</si>
  <si>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</si>
  <si>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</si>
  <si>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</si>
  <si>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</si>
  <si>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</si>
  <si>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</si>
  <si>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</si>
  <si>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</si>
  <si>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</si>
  <si>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</si>
  <si>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</si>
  <si>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</si>
  <si>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</si>
  <si>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</si>
  <si>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</si>
  <si>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</si>
  <si>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</si>
  <si>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</si>
  <si>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</si>
  <si>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</si>
  <si>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</si>
  <si>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</si>
  <si>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</si>
  <si>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</si>
  <si>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</si>
  <si>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</si>
  <si>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</si>
  <si>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</si>
  <si>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</si>
  <si>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</si>
  <si>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</si>
  <si>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</si>
  <si>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</si>
  <si>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</si>
  <si>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</si>
  <si>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</si>
  <si>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</si>
  <si>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</si>
  <si>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</si>
  <si>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</si>
  <si>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</si>
  <si>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</si>
  <si>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</si>
  <si>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</si>
  <si>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</si>
  <si>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</si>
  <si>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</si>
  <si>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</si>
  <si>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</si>
  <si>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</si>
  <si>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</si>
  <si>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</si>
  <si>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</si>
  <si>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</si>
  <si>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</si>
  <si>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</si>
  <si>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</si>
  <si>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</si>
  <si>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</si>
  <si>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</si>
  <si>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</si>
  <si>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</si>
  <si>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</si>
  <si>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</si>
  <si>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</si>
  <si>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</si>
  <si>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</si>
  <si>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</si>
  <si>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</si>
  <si>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</si>
  <si>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</si>
  <si>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</si>
  <si>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</si>
  <si>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</si>
  <si>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</si>
  <si>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</si>
  <si>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</si>
  <si>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</si>
  <si>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</si>
  <si>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</si>
  <si>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</si>
  <si>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</si>
  <si>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</si>
  <si>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</si>
  <si>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</si>
  <si>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</si>
  <si>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</si>
  <si>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</si>
  <si>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</si>
  <si>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</si>
  <si>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</si>
  <si>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</si>
  <si>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</si>
  <si>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</si>
  <si>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</si>
  <si>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</si>
  <si>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</si>
  <si>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</si>
  <si>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</si>
  <si>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</si>
  <si>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</si>
  <si>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</si>
  <si>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</si>
  <si>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</si>
  <si>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</si>
  <si>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</si>
  <si>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</si>
  <si>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</si>
  <si>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</si>
  <si>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</si>
  <si>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</si>
  <si>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</si>
  <si>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</si>
  <si>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</si>
  <si>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</si>
  <si>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</si>
  <si>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</si>
  <si>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</si>
  <si>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</si>
  <si>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</si>
  <si>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</si>
  <si>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</si>
  <si>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</si>
  <si>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</si>
  <si>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</si>
  <si>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</si>
  <si>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</si>
  <si>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</si>
  <si>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</si>
  <si>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</si>
  <si>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</si>
  <si>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</si>
  <si>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</si>
  <si>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</si>
  <si>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</si>
  <si>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</si>
  <si>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</si>
  <si>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</si>
  <si>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</si>
  <si>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</si>
  <si>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</si>
  <si>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</si>
  <si>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</si>
  <si>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</si>
  <si>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</si>
  <si>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</si>
  <si>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</si>
  <si>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</si>
  <si>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</si>
  <si>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</si>
  <si>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</si>
  <si>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</si>
  <si>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</si>
  <si>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</si>
  <si>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</si>
  <si>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</si>
  <si>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</si>
  <si>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</si>
  <si>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</si>
  <si>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</si>
  <si>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</si>
  <si>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</si>
  <si>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</si>
  <si>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</si>
  <si>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</si>
  <si>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</si>
  <si>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</si>
  <si>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</si>
  <si>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</si>
  <si>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</si>
  <si>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</si>
  <si>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</si>
  <si>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</si>
  <si>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</si>
  <si>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</si>
  <si>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</si>
  <si>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</si>
  <si>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</si>
  <si>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</si>
  <si>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</si>
  <si>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</si>
  <si>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</si>
  <si>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</si>
  <si>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</si>
  <si>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</si>
  <si>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</si>
  <si>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</si>
  <si>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</si>
  <si>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</si>
  <si>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</si>
  <si>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</si>
  <si>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</si>
  <si>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</si>
  <si>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</si>
  <si>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</si>
  <si>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</si>
  <si>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</si>
  <si>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</si>
  <si>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</si>
  <si>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</si>
  <si>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</si>
  <si>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</si>
  <si>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</si>
  <si>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</si>
  <si>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</si>
  <si>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</si>
  <si>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</si>
  <si>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</si>
  <si>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</si>
  <si>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</si>
  <si>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</si>
  <si>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</si>
  <si>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</si>
  <si>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</si>
  <si>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</si>
  <si>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</si>
  <si>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</si>
  <si>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</si>
  <si>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</si>
  <si>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</si>
  <si>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</si>
  <si>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</si>
  <si>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</si>
  <si>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</si>
  <si>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</si>
  <si>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</si>
  <si>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</si>
  <si>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</si>
  <si>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</si>
  <si>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</si>
  <si>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</si>
  <si>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</si>
  <si>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</si>
  <si>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</si>
  <si>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</si>
  <si>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</si>
  <si>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</si>
  <si>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</si>
  <si>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</si>
  <si>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</si>
  <si>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</si>
  <si>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</si>
  <si>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</si>
  <si>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</si>
  <si>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</si>
  <si>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</si>
  <si>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</si>
  <si>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</si>
  <si>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</si>
  <si>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</si>
  <si>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</si>
  <si>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</si>
  <si>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</si>
  <si>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</si>
  <si>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</si>
  <si>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</si>
  <si>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</si>
  <si>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</si>
  <si>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</si>
  <si>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</si>
  <si>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</si>
  <si>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</si>
  <si>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</si>
  <si>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</si>
  <si>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</si>
  <si>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</si>
  <si>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</si>
  <si>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</si>
  <si>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</si>
  <si>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</si>
  <si>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</si>
  <si>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</si>
  <si>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</si>
  <si>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</si>
  <si>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</si>
  <si>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</si>
  <si>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</si>
  <si>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</si>
  <si>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</si>
  <si>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</si>
  <si>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</si>
  <si>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</si>
  <si>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</si>
  <si>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</si>
  <si>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</si>
  <si>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</si>
  <si>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</si>
  <si>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</si>
  <si>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</si>
  <si>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</si>
  <si>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</si>
  <si>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</si>
  <si>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</si>
  <si>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</si>
  <si>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</si>
  <si>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</si>
  <si>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</si>
  <si>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</si>
  <si>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</si>
  <si>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</si>
  <si>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</si>
  <si>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</si>
  <si>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</si>
  <si>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</si>
  <si>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</si>
  <si>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</si>
  <si>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</si>
  <si>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</si>
  <si>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</si>
  <si>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</si>
  <si>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</si>
  <si>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</si>
  <si>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</si>
  <si>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</si>
  <si>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</si>
  <si>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</si>
  <si>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</si>
  <si>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</si>
  <si>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</si>
  <si>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</si>
  <si>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</si>
  <si>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</si>
  <si>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</si>
  <si>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</si>
  <si>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</si>
  <si>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</si>
  <si>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</si>
  <si>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</si>
  <si>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</si>
  <si>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</si>
  <si>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</si>
  <si>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</si>
  <si>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</si>
  <si>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</si>
  <si>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</si>
  <si>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</si>
  <si>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</si>
  <si>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</si>
  <si>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</si>
  <si>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</si>
  <si>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</si>
  <si>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</si>
  <si>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</si>
  <si>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</si>
  <si>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</si>
  <si>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</si>
  <si>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</si>
  <si>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</si>
  <si>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</si>
  <si>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</si>
  <si>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</si>
  <si>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</si>
  <si>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</si>
  <si>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</si>
  <si>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</si>
  <si>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</si>
  <si>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</si>
  <si>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</si>
  <si>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</si>
  <si>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</si>
  <si>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</si>
  <si>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</si>
  <si>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</si>
  <si>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</si>
  <si>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</si>
  <si>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</si>
  <si>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</si>
  <si>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</si>
  <si>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</si>
  <si>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</si>
  <si>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</si>
  <si>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</si>
  <si>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</si>
  <si>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</si>
  <si>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</si>
  <si>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</si>
  <si>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</si>
  <si>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</si>
  <si>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</si>
  <si>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</si>
  <si>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</si>
  <si>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</si>
  <si>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</si>
  <si>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</si>
  <si>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</si>
  <si>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</si>
  <si>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</si>
  <si>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</si>
  <si>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</si>
  <si>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</si>
  <si>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</si>
  <si>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</si>
  <si>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</si>
  <si>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</si>
  <si>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</si>
  <si>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</si>
  <si>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</si>
  <si>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</si>
  <si>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</si>
  <si>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</si>
  <si>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</si>
  <si>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</si>
  <si>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</si>
  <si>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</si>
  <si>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</si>
  <si>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</si>
  <si>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</si>
  <si>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</si>
  <si>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</si>
  <si>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</si>
  <si>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</si>
  <si>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</si>
  <si>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</si>
  <si>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</si>
  <si>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</si>
  <si>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</si>
  <si>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</si>
  <si>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</si>
  <si>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</si>
  <si>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</si>
  <si>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</si>
  <si>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</si>
  <si>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</si>
  <si>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</si>
  <si>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</si>
  <si>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</si>
  <si>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</si>
  <si>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</si>
  <si>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</si>
  <si>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</si>
  <si>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</si>
  <si>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</si>
  <si>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</si>
  <si>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</si>
  <si>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</si>
  <si>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</si>
  <si>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</si>
  <si>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</si>
  <si>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</si>
  <si>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</si>
  <si>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</si>
  <si>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</si>
  <si>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</si>
  <si>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</si>
  <si>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</si>
  <si>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</si>
  <si>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</si>
  <si>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</si>
  <si>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</si>
  <si>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</si>
  <si>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</si>
  <si>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</si>
  <si>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</si>
  <si>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</si>
  <si>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</si>
  <si>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</si>
  <si>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</si>
  <si>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</si>
  <si>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</si>
  <si>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</si>
  <si>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</si>
  <si>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</si>
  <si>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</si>
  <si>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</si>
  <si>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</si>
  <si>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</si>
  <si>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</si>
  <si>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</si>
  <si>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</si>
  <si>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</si>
  <si>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</si>
  <si>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</si>
  <si>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</si>
  <si>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</si>
  <si>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</si>
  <si>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</si>
  <si>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</si>
  <si>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</si>
  <si>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</si>
  <si>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</si>
  <si>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</si>
  <si>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</si>
  <si>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</si>
  <si>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</si>
  <si>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</si>
  <si>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</si>
  <si>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</si>
  <si>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</si>
  <si>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</si>
  <si>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</si>
  <si>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</si>
  <si>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</si>
  <si>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</si>
  <si>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</si>
  <si>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</si>
  <si>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</si>
  <si>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</si>
  <si>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</si>
  <si>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</si>
  <si>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</si>
  <si>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</si>
  <si>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</si>
  <si>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</si>
  <si>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</si>
  <si>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</si>
  <si>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</si>
  <si>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</si>
  <si>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</si>
  <si>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</si>
  <si>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</si>
  <si>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</si>
  <si>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</si>
  <si>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</si>
  <si>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</si>
  <si>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</si>
  <si>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</si>
  <si>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</si>
  <si>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</si>
  <si>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</si>
  <si>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</si>
  <si>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</si>
  <si>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</si>
  <si>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</si>
  <si>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</si>
  <si>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</si>
  <si>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</si>
  <si>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</si>
  <si>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</si>
  <si>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</si>
  <si>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</si>
  <si>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</si>
  <si>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</si>
  <si>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</si>
  <si>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</si>
  <si>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</si>
  <si>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</si>
  <si>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</si>
  <si>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</si>
  <si>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</si>
  <si>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</si>
  <si>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</si>
  <si>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</si>
  <si>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</si>
  <si>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</si>
  <si>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</si>
  <si>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</si>
  <si>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</si>
  <si>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</si>
  <si>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</si>
  <si>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</si>
  <si>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</si>
  <si>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</si>
  <si>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</si>
  <si>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</si>
  <si>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</si>
  <si>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</si>
  <si>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</si>
  <si>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</si>
  <si>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</si>
  <si>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</si>
  <si>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</si>
  <si>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</si>
  <si>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</si>
  <si>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</si>
  <si>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</si>
  <si>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</si>
  <si>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</si>
  <si>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</si>
  <si>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</si>
  <si>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</si>
  <si>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</si>
  <si>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</si>
  <si>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</si>
  <si>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</si>
  <si>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</si>
  <si>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</si>
  <si>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</si>
  <si>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</si>
  <si>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</si>
  <si>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</si>
  <si>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</si>
  <si>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</si>
  <si>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</si>
  <si>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</si>
  <si>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</si>
  <si>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</si>
  <si>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</si>
  <si>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</si>
  <si>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</si>
  <si>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</si>
  <si>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</si>
  <si>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</si>
  <si>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</si>
  <si>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</si>
  <si>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</si>
  <si>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</si>
  <si>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</si>
  <si>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</si>
  <si>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</si>
  <si>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</si>
  <si>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</si>
  <si>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</si>
  <si>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</si>
  <si>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</si>
  <si>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</si>
  <si>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</si>
  <si>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</si>
  <si>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</si>
  <si>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</si>
  <si>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</si>
  <si>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</si>
  <si>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</si>
  <si>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</si>
  <si>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</si>
  <si>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</si>
  <si>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</si>
  <si>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</si>
  <si>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</si>
  <si>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</si>
  <si>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</si>
  <si>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</si>
  <si>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</si>
  <si>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</si>
  <si>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</si>
  <si>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</si>
  <si>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</si>
  <si>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</si>
  <si>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</si>
  <si>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</si>
  <si>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</si>
  <si>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</si>
  <si>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</si>
  <si>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</si>
  <si>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</si>
  <si>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</si>
  <si>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</si>
  <si>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</si>
  <si>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</si>
  <si>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</si>
  <si>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</si>
  <si>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</si>
  <si>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</si>
  <si>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</si>
  <si>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</si>
  <si>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</si>
  <si>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</si>
  <si>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</si>
  <si>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</si>
  <si>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</si>
  <si>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</si>
  <si>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</si>
  <si>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</si>
  <si>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</si>
  <si>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</si>
  <si>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</si>
  <si>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</si>
  <si>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</si>
  <si>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</si>
  <si>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</si>
  <si>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</si>
  <si>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</si>
  <si>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</si>
  <si>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</si>
  <si>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</si>
  <si>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</si>
  <si>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</si>
  <si>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</si>
  <si>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</si>
  <si>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</si>
  <si>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</si>
  <si>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</si>
  <si>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</si>
  <si>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</si>
  <si>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</si>
  <si>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</si>
  <si>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</si>
  <si>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</si>
  <si>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</si>
  <si>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</si>
  <si>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</si>
  <si>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</si>
  <si>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</si>
  <si>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</si>
  <si>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</si>
  <si>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</si>
  <si>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</si>
  <si>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</si>
  <si>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</si>
  <si>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</si>
  <si>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</si>
  <si>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</si>
  <si>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</si>
  <si>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</si>
  <si>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</si>
  <si>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</si>
  <si>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</si>
  <si>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</si>
  <si>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</si>
  <si>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</si>
  <si>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</si>
  <si>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</si>
  <si>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</si>
  <si>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</si>
  <si>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</si>
  <si>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</si>
  <si>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</si>
  <si>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</si>
  <si>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</si>
  <si>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</si>
  <si>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</si>
  <si>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</si>
  <si>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</si>
  <si>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</si>
  <si>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</si>
  <si>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</si>
  <si>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</si>
  <si>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</si>
  <si>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</si>
  <si>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</si>
  <si>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</si>
  <si>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</si>
  <si>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</si>
  <si>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</si>
  <si>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</si>
  <si>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</si>
  <si>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</si>
  <si>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</si>
  <si>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</si>
  <si>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</si>
  <si>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</si>
  <si>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</si>
  <si>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</si>
  <si>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</si>
  <si>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</si>
  <si>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</si>
  <si>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</si>
  <si>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</si>
  <si>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</si>
  <si>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</si>
  <si>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</si>
  <si>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</si>
  <si>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</si>
  <si>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</si>
  <si>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</si>
  <si>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</si>
  <si>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</si>
  <si>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</si>
  <si>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</si>
  <si>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</si>
  <si>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</si>
  <si>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</si>
  <si>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</si>
  <si>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</si>
  <si>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</si>
  <si>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</si>
  <si>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</si>
  <si>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</si>
  <si>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</si>
  <si>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</si>
  <si>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</si>
  <si>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</si>
  <si>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</si>
  <si>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</si>
  <si>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</si>
  <si>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</si>
  <si>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</si>
  <si>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</si>
  <si>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</si>
  <si>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</si>
  <si>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</si>
  <si>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</si>
  <si>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</si>
  <si>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</si>
  <si>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</si>
  <si>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</si>
  <si>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</si>
  <si>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</si>
  <si>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</si>
  <si>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</si>
  <si>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</si>
  <si>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</si>
  <si>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</si>
  <si>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</si>
  <si>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</si>
  <si>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</si>
  <si>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</si>
  <si>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</si>
  <si>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</si>
  <si>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</si>
  <si>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</si>
  <si>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</si>
  <si>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</si>
  <si>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</si>
  <si>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</si>
  <si>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</si>
  <si>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</si>
  <si>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</si>
  <si>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</si>
  <si>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</si>
  <si>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</si>
  <si>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</si>
  <si>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</si>
  <si>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</si>
  <si>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</si>
  <si>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</si>
  <si>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</si>
  <si>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</si>
  <si>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</si>
  <si>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</si>
  <si>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</si>
  <si>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</si>
  <si>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</si>
  <si>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</si>
  <si>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</si>
  <si>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</si>
  <si>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</si>
  <si>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</si>
  <si>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</si>
  <si>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</si>
  <si>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</si>
  <si>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</si>
  <si>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</si>
  <si>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</si>
  <si>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</si>
  <si>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</si>
  <si>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</si>
  <si>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</si>
  <si>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</si>
  <si>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</si>
  <si>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</si>
  <si>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</si>
  <si>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</si>
  <si>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</si>
  <si>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</si>
  <si>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</si>
  <si>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</si>
  <si>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</si>
  <si>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</si>
  <si>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</si>
  <si>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</si>
  <si>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</si>
  <si>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</si>
  <si>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</si>
  <si>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</si>
  <si>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</si>
  <si>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</si>
  <si>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</si>
  <si>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</si>
  <si>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</si>
  <si>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</si>
  <si>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</si>
  <si>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</si>
  <si>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</si>
  <si>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</si>
  <si>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</si>
  <si>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</si>
  <si>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</si>
  <si>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</si>
  <si>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</si>
  <si>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</si>
  <si>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</si>
  <si>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</si>
  <si>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</si>
  <si>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</si>
  <si>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</si>
  <si>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</si>
  <si>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</si>
  <si>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</si>
  <si>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</si>
  <si>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</si>
  <si>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</si>
  <si>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</si>
  <si>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</si>
  <si>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</si>
  <si>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</si>
  <si>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</si>
  <si>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</si>
  <si>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</si>
  <si>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</si>
  <si>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</si>
  <si>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</si>
  <si>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</si>
  <si>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</si>
  <si>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</si>
  <si>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</si>
  <si>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</si>
  <si>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</si>
  <si>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</si>
  <si>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</si>
  <si>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</si>
  <si>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</si>
  <si>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</si>
  <si>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</si>
  <si>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</si>
  <si>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</si>
  <si>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</si>
  <si>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</si>
  <si>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</si>
  <si>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</si>
  <si>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</si>
  <si>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</si>
  <si>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</si>
  <si>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</si>
  <si>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</si>
  <si>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</si>
  <si>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</si>
  <si>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</si>
  <si>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</si>
  <si>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</si>
  <si>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</si>
  <si>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</si>
  <si>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</si>
  <si>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</si>
  <si>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</si>
  <si>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</si>
  <si>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</si>
  <si>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</si>
  <si>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</si>
  <si>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</si>
  <si>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</si>
  <si>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</si>
  <si>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</si>
  <si>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</si>
  <si>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</si>
  <si>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</si>
  <si>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</si>
  <si>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</si>
  <si>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</si>
  <si>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</si>
  <si>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</si>
  <si>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</si>
  <si>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</si>
  <si>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</si>
  <si>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</si>
  <si>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</si>
  <si>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</si>
  <si>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</si>
  <si>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</si>
  <si>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</si>
  <si>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</si>
  <si>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</si>
  <si>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</si>
  <si>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</si>
  <si>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</si>
  <si>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</si>
  <si>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</si>
  <si>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</si>
  <si>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</si>
  <si>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</si>
  <si>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</si>
  <si>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</si>
  <si>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</si>
  <si>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</si>
  <si>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</si>
  <si>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</si>
  <si>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</si>
  <si>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</si>
  <si>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</si>
  <si>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</si>
  <si>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</si>
  <si>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</si>
  <si>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</si>
  <si>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</si>
  <si>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</si>
  <si>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</si>
  <si>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</si>
  <si>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</si>
  <si>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</si>
  <si>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</si>
  <si>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</si>
  <si>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</si>
  <si>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</si>
  <si>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</si>
  <si>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</si>
  <si>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</si>
  <si>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</si>
  <si>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</si>
  <si>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</si>
  <si>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</si>
  <si>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</si>
  <si>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</si>
  <si>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</si>
  <si>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</si>
  <si>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</si>
  <si>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</si>
  <si>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</si>
  <si>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</si>
  <si>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</si>
  <si>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</si>
  <si>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</si>
  <si>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</si>
  <si>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</si>
  <si>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</si>
  <si>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</si>
  <si>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</si>
  <si>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</si>
  <si>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</si>
  <si>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</si>
  <si>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</si>
  <si>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</si>
  <si>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</si>
  <si>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</si>
  <si>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</si>
  <si>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</si>
  <si>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</si>
  <si>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</si>
  <si>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</si>
  <si>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</si>
  <si>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</si>
  <si>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</si>
  <si>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</si>
  <si>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</si>
  <si>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</si>
  <si>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</si>
  <si>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</si>
  <si>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</si>
  <si>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</si>
  <si>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</si>
  <si>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</si>
  <si>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</si>
  <si>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</si>
  <si>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</si>
  <si>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</si>
  <si>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</si>
  <si>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</si>
  <si>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</si>
  <si>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</si>
  <si>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</si>
  <si>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</si>
  <si>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</si>
  <si>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</si>
  <si>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</si>
  <si>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</si>
  <si>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</si>
  <si>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</si>
  <si>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</si>
  <si>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</si>
  <si>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</si>
  <si>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</si>
  <si>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</si>
  <si>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</si>
  <si>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</si>
  <si>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</si>
  <si>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</si>
  <si>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</si>
  <si>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</si>
  <si>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</si>
  <si>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</si>
  <si>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</si>
  <si>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</si>
  <si>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</si>
  <si>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</si>
  <si>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</si>
  <si>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</si>
  <si>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</si>
  <si>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</si>
  <si>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</si>
  <si>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</si>
  <si>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</si>
  <si>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</si>
  <si>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</si>
  <si>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</si>
  <si>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</si>
  <si>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</si>
  <si>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</si>
  <si>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</si>
  <si>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</si>
  <si>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</si>
  <si>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</si>
  <si>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</si>
  <si>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</si>
  <si>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</si>
  <si>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</si>
  <si>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</si>
  <si>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</si>
  <si>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</si>
  <si>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</si>
  <si>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</si>
  <si>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</si>
  <si>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</si>
  <si>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</si>
  <si>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</si>
  <si>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</si>
  <si>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</si>
  <si>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</si>
  <si>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</si>
  <si>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</si>
  <si>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</si>
  <si>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</si>
  <si>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</si>
  <si>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</si>
  <si>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</si>
  <si>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</si>
  <si>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</si>
  <si>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</si>
  <si>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</si>
  <si>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</si>
  <si>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</si>
  <si>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</si>
  <si>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</si>
  <si>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</si>
  <si>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</si>
  <si>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</si>
  <si>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</si>
  <si>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</si>
  <si>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</si>
  <si>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</si>
  <si>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</si>
  <si>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</si>
  <si>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</si>
  <si>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</si>
  <si>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</si>
  <si>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</si>
  <si>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</si>
  <si>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</si>
  <si>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</si>
  <si>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</si>
  <si>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</si>
  <si>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</si>
  <si>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</si>
  <si>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</si>
  <si>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</si>
  <si>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</si>
  <si>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</si>
  <si>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</si>
  <si>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</si>
  <si>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</si>
  <si>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</si>
  <si>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</si>
  <si>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</si>
  <si>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</si>
  <si>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</si>
  <si>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</si>
  <si>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</si>
  <si>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</si>
  <si>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</si>
  <si>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</si>
  <si>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</si>
  <si>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</si>
  <si>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</si>
  <si>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</si>
  <si>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</si>
  <si>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</si>
  <si>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</si>
  <si>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</si>
  <si>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</si>
  <si>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</si>
  <si>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</si>
  <si>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</si>
  <si>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</si>
  <si>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</si>
  <si>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</si>
  <si>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</si>
  <si>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</si>
  <si>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</si>
  <si>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</si>
  <si>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</si>
  <si>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</si>
  <si>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</si>
  <si>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</si>
  <si>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</si>
  <si>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</si>
  <si>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</si>
  <si>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</si>
  <si>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</si>
  <si>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</si>
  <si>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</si>
  <si>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</si>
  <si>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</si>
  <si>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</si>
  <si>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</si>
  <si>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</si>
  <si>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</si>
  <si>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</si>
  <si>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</si>
  <si>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</si>
  <si>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</si>
  <si>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</si>
  <si>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</si>
  <si>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</si>
  <si>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</si>
  <si>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</si>
  <si>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</si>
  <si>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</si>
  <si>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</si>
  <si>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</si>
  <si>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</si>
  <si>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</si>
  <si>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</si>
  <si>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</si>
  <si>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</si>
  <si>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</si>
  <si>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</si>
  <si>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</si>
  <si>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</si>
  <si>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</si>
  <si>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</si>
  <si>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</si>
  <si>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</si>
  <si>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</si>
  <si>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</si>
  <si>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</si>
  <si>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</si>
  <si>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</si>
  <si>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</si>
  <si>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</si>
  <si>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</si>
  <si>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</si>
  <si>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</si>
  <si>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</si>
  <si>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</si>
  <si>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</si>
  <si>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</si>
  <si>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</si>
  <si>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</si>
  <si>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</si>
  <si>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</si>
  <si>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</si>
  <si>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</si>
  <si>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</si>
  <si>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</si>
  <si>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</si>
  <si>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</si>
  <si>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</si>
  <si>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</si>
  <si>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</si>
  <si>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</si>
  <si>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</si>
  <si>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</si>
  <si>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</si>
  <si>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</si>
  <si>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</si>
  <si>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</si>
  <si>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</si>
  <si>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</si>
  <si>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</si>
  <si>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</si>
  <si>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</si>
  <si>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</si>
  <si>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</si>
  <si>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</si>
  <si>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</si>
  <si>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</si>
  <si>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</si>
  <si>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</si>
  <si>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</si>
  <si>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</si>
  <si>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</si>
  <si>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</si>
  <si>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</si>
  <si>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</si>
  <si>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</si>
  <si>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</si>
  <si>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</si>
  <si>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</si>
  <si>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</si>
  <si>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</si>
  <si>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</si>
  <si>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</si>
  <si>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</si>
  <si>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</si>
  <si>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</si>
  <si>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</si>
  <si>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</si>
  <si>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</si>
  <si>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</si>
  <si>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</si>
  <si>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</si>
  <si>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</si>
  <si>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</si>
  <si>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</si>
  <si>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</si>
  <si>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</si>
  <si>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</si>
  <si>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</si>
  <si>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</si>
  <si>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</si>
  <si>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</si>
  <si>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</si>
  <si>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</si>
  <si>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</si>
  <si>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</si>
  <si>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</si>
  <si>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</si>
  <si>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</si>
  <si>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</si>
  <si>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</si>
  <si>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</si>
  <si>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</si>
  <si>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</si>
  <si>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</si>
  <si>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</si>
  <si>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</si>
  <si>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</si>
  <si>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</si>
  <si>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</si>
  <si>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</si>
  <si>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</si>
  <si>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</si>
  <si>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</si>
  <si>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</si>
  <si>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</si>
  <si>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</si>
  <si>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</si>
  <si>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</si>
  <si>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</si>
  <si>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</si>
  <si>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</si>
  <si>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</si>
  <si>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</si>
  <si>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</si>
  <si>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</si>
  <si>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</si>
  <si>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</si>
  <si>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</si>
  <si>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</si>
  <si>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</si>
  <si>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</si>
  <si>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</si>
  <si>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</si>
  <si>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</si>
  <si>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</si>
  <si>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</si>
  <si>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</si>
  <si>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</si>
  <si>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</si>
  <si>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</si>
  <si>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</si>
  <si>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</si>
  <si>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</si>
  <si>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</si>
  <si>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</si>
  <si>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</si>
  <si>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</si>
  <si>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</si>
  <si>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</si>
  <si>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</si>
  <si>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</si>
  <si>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</si>
  <si>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</si>
  <si>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</si>
  <si>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</si>
  <si>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</si>
  <si>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</si>
  <si>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</si>
  <si>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</si>
  <si>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</si>
  <si>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</si>
  <si>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</si>
  <si>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</si>
  <si>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</si>
  <si>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</si>
  <si>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</si>
  <si>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</si>
  <si>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</si>
  <si>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</si>
  <si>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</si>
  <si>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</si>
  <si>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</si>
  <si>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</si>
  <si>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</si>
  <si>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</si>
  <si>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</si>
  <si>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</si>
  <si>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</si>
  <si>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</si>
  <si>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</si>
  <si>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</si>
  <si>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</si>
  <si>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</si>
  <si>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</si>
  <si>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</si>
  <si>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</si>
  <si>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</si>
  <si>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</si>
  <si>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</si>
  <si>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</si>
  <si>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</si>
  <si>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</si>
  <si>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</si>
  <si>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</si>
  <si>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</si>
  <si>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</si>
  <si>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</si>
  <si>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</si>
  <si>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</si>
  <si>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</si>
  <si>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</si>
  <si>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</si>
  <si>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</si>
  <si>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</si>
  <si>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</si>
  <si>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</si>
  <si>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</si>
  <si>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</si>
  <si>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</si>
  <si>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</si>
  <si>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</si>
  <si>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</si>
  <si>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</si>
  <si>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</si>
  <si>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</si>
  <si>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</si>
  <si>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</si>
  <si>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</si>
  <si>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</si>
  <si>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</si>
  <si>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</si>
  <si>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</si>
  <si>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</si>
  <si>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</si>
  <si>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</si>
  <si>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</si>
  <si>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</si>
  <si>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</si>
  <si>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</si>
  <si>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</si>
  <si>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</si>
  <si>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</si>
  <si>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</si>
  <si>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</si>
  <si>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</si>
  <si>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</si>
  <si>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</si>
  <si>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</si>
  <si>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</si>
  <si>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</si>
  <si>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</si>
  <si>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</si>
  <si>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</si>
  <si>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</si>
  <si>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</si>
  <si>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</si>
  <si>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</si>
  <si>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</si>
  <si>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</si>
  <si>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</si>
  <si>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</si>
  <si>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</si>
  <si>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</si>
  <si>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</si>
  <si>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</si>
  <si>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</si>
  <si>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</si>
  <si>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</si>
  <si>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</si>
  <si>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</si>
  <si>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</si>
  <si>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</si>
  <si>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</si>
  <si>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</si>
  <si>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</si>
  <si>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</si>
  <si>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</si>
  <si>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</si>
  <si>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</si>
  <si>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</si>
  <si>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</si>
  <si>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</si>
  <si>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</si>
  <si>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</si>
  <si>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</si>
  <si>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</si>
  <si>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</si>
  <si>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</si>
  <si>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</si>
  <si>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</si>
  <si>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</si>
  <si>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</si>
  <si>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</si>
  <si>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</si>
  <si>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</si>
  <si>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</si>
  <si>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</si>
  <si>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</si>
  <si>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</si>
  <si>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</si>
  <si>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</si>
  <si>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</si>
  <si>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</si>
  <si>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</si>
  <si>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</si>
  <si>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</si>
  <si>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</si>
  <si>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</si>
  <si>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</si>
  <si>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</si>
  <si>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</si>
  <si>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</si>
  <si>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</si>
  <si>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</si>
  <si>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</si>
  <si>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</si>
  <si>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</si>
  <si>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</si>
  <si>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</si>
  <si>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</si>
  <si>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</si>
  <si>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</si>
  <si>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</si>
  <si>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</si>
  <si>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</si>
  <si>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</si>
  <si>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</si>
  <si>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</si>
  <si>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</si>
  <si>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</si>
  <si>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</si>
  <si>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</si>
  <si>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</si>
  <si>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</si>
  <si>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</si>
  <si>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</si>
  <si>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</si>
  <si>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</si>
  <si>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</si>
  <si>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</si>
  <si>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</si>
  <si>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</si>
  <si>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</si>
  <si>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</si>
  <si>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</si>
  <si>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</si>
  <si>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</si>
  <si>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</si>
  <si>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</si>
  <si>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</si>
  <si>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</si>
  <si>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</si>
  <si>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</si>
  <si>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</si>
  <si>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</si>
  <si>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</si>
  <si>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</si>
  <si>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</si>
  <si>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</si>
  <si>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</si>
  <si>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</si>
  <si>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</si>
  <si>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</si>
  <si>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</si>
  <si>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</si>
  <si>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</si>
  <si>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</si>
  <si>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</si>
  <si>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</si>
  <si>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</si>
  <si>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</si>
  <si>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</si>
  <si>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</si>
  <si>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</si>
  <si>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</si>
  <si>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</si>
  <si>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</si>
  <si>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</si>
  <si>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</si>
  <si>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</si>
  <si>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</si>
  <si>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</si>
  <si>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</si>
  <si>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</si>
  <si>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</si>
  <si>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</si>
  <si>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</si>
  <si>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</si>
  <si>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</si>
  <si>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</si>
  <si>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</si>
  <si>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</si>
  <si>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</si>
  <si>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</si>
  <si>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</si>
  <si>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</si>
  <si>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</si>
  <si>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</si>
  <si>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</si>
  <si>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</si>
  <si>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</si>
  <si>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</si>
  <si>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</si>
  <si>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</si>
  <si>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</si>
  <si>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</si>
  <si>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</si>
  <si>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</si>
  <si>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</si>
  <si>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</si>
  <si>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</si>
  <si>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</si>
  <si>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</si>
  <si>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</si>
  <si>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</si>
  <si>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</si>
  <si>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</si>
  <si>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</si>
  <si>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</si>
  <si>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</si>
  <si>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</si>
  <si>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</si>
  <si>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</si>
  <si>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</si>
  <si>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</si>
  <si>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</si>
  <si>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</si>
  <si>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</si>
  <si>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</si>
  <si>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</si>
  <si>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</si>
  <si>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</si>
  <si>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</si>
  <si>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</si>
  <si>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</si>
  <si>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</si>
  <si>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</si>
  <si>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</si>
  <si>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</si>
  <si>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</si>
  <si>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</si>
  <si>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</si>
  <si>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</si>
  <si>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</si>
  <si>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</si>
  <si>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</si>
  <si>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</si>
  <si>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</si>
  <si>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</si>
  <si>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</si>
  <si>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</si>
  <si>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</si>
  <si>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</si>
  <si>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</si>
  <si>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</si>
  <si>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</si>
  <si>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</si>
  <si>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</si>
  <si>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</si>
  <si>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</si>
  <si>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</si>
  <si>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</si>
  <si>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</si>
  <si>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</si>
  <si>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</si>
  <si>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</si>
  <si>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</si>
  <si>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</si>
  <si>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</si>
  <si>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</si>
  <si>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</si>
  <si>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</si>
  <si>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</si>
  <si>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</si>
  <si>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</si>
  <si>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</si>
  <si>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</si>
  <si>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</si>
  <si>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</si>
  <si>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</si>
  <si>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</si>
  <si>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</si>
  <si>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</si>
  <si>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</si>
  <si>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</si>
  <si>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</si>
  <si>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</si>
  <si>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</si>
  <si>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</si>
  <si>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</si>
  <si>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</si>
  <si>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</si>
  <si>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</si>
  <si>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</si>
  <si>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</si>
  <si>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</si>
  <si>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</si>
  <si>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</si>
  <si>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</si>
  <si>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</si>
  <si>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</si>
  <si>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</si>
  <si>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</si>
  <si>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</si>
  <si>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</si>
  <si>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</si>
  <si>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</si>
  <si>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</si>
  <si>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</si>
  <si>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</si>
  <si>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</si>
  <si>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</si>
  <si>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</si>
  <si>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</si>
  <si>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</si>
  <si>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</si>
  <si>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</si>
  <si>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</si>
  <si>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</si>
  <si>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</si>
  <si>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</si>
  <si>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</si>
  <si>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</si>
  <si>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</si>
  <si>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</si>
  <si>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</si>
  <si>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</si>
  <si>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</si>
  <si>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</si>
  <si>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</si>
  <si>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</si>
  <si>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</si>
  <si>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</si>
  <si>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</si>
  <si>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</si>
  <si>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</si>
  <si>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</si>
  <si>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</si>
  <si>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</si>
  <si>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</si>
  <si>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</si>
  <si>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</si>
  <si>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</si>
  <si>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</si>
  <si>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</si>
  <si>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</si>
  <si>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</si>
  <si>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</si>
  <si>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</si>
  <si>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</si>
  <si>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</si>
  <si>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</si>
  <si>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</si>
  <si>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</si>
  <si>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</si>
  <si>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</si>
  <si>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</si>
  <si>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</si>
  <si>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</si>
  <si>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</si>
  <si>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</si>
  <si>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</si>
  <si>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</si>
  <si>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</si>
  <si>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</si>
  <si>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</si>
  <si>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</si>
  <si>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</si>
  <si>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</si>
  <si>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</si>
  <si>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</si>
  <si>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</si>
  <si>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</si>
  <si>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</si>
  <si>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</si>
  <si>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</si>
  <si>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</si>
  <si>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</si>
  <si>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</si>
  <si>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</si>
  <si>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</si>
  <si>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</si>
  <si>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</si>
  <si>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</si>
  <si>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</si>
  <si>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</si>
  <si>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</si>
  <si>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</si>
  <si>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</si>
  <si>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</si>
  <si>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</si>
  <si>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</si>
  <si>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</si>
  <si>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</si>
  <si>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</si>
  <si>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</si>
  <si>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</si>
  <si>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</si>
  <si>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</si>
  <si>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</si>
  <si>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</si>
  <si>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</si>
  <si>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</si>
  <si>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</si>
  <si>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</si>
  <si>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</si>
  <si>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</si>
  <si>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</si>
  <si>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</si>
  <si>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</si>
  <si>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</si>
  <si>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</si>
  <si>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</si>
  <si>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</si>
  <si>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</si>
  <si>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</si>
  <si>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</si>
  <si>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</si>
  <si>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</si>
  <si>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</si>
  <si>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</si>
  <si>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</si>
  <si>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</si>
  <si>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</si>
  <si>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</si>
  <si>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</si>
  <si>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</si>
  <si>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</si>
  <si>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</si>
  <si>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</si>
  <si>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</si>
  <si>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</si>
  <si>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</si>
  <si>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</si>
  <si>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</si>
  <si>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</si>
  <si>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</si>
  <si>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</si>
  <si>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</si>
  <si>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</si>
  <si>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</si>
  <si>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</si>
  <si>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</si>
  <si>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</si>
  <si>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</si>
  <si>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</si>
  <si>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</si>
  <si>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</si>
  <si>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</si>
  <si>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</si>
  <si>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</si>
  <si>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</si>
  <si>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</si>
  <si>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</si>
  <si>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</si>
  <si>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</si>
  <si>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</si>
  <si>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</si>
  <si>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</si>
  <si>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</si>
  <si>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</si>
  <si>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</si>
  <si>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</si>
  <si>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</si>
  <si>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</si>
  <si>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</si>
  <si>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</si>
  <si>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</si>
  <si>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</si>
  <si>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</si>
  <si>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</si>
  <si>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</si>
  <si>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</si>
  <si>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</si>
  <si>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</si>
  <si>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</si>
  <si>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</si>
  <si>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</si>
  <si>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</si>
  <si>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</si>
  <si>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</si>
  <si>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</si>
  <si>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</si>
  <si>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</si>
  <si>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</si>
  <si>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</si>
  <si>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</si>
  <si>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</si>
  <si>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</si>
  <si>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</si>
  <si>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</si>
  <si>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</si>
  <si>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</si>
  <si>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</si>
  <si>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</si>
  <si>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</si>
  <si>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</si>
  <si>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</si>
  <si>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</si>
  <si>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</si>
  <si>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</si>
  <si>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</si>
  <si>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</si>
  <si>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</si>
  <si>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</si>
  <si>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</si>
  <si>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</si>
  <si>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</si>
  <si>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</si>
  <si>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</si>
  <si>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</si>
  <si>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</si>
  <si>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</si>
  <si>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</si>
  <si>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</si>
  <si>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</si>
  <si>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</si>
  <si>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</si>
  <si>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</si>
  <si>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</si>
  <si>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</si>
  <si>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</si>
  <si>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</si>
  <si>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</si>
  <si>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</si>
  <si>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</si>
  <si>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</si>
  <si>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</si>
  <si>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</si>
  <si>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</si>
  <si>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</si>
  <si>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</si>
  <si>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</si>
  <si>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</si>
  <si>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</si>
  <si>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</si>
  <si>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</si>
  <si>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23. svibnja 2024.godine donosi</t>
  </si>
  <si>
    <t>V. IZMJENE PLANA NABAVE SVEUČILIŠTA JURJA DOBRILE U PULI ZA 2024. GODINU</t>
  </si>
  <si>
    <t>URBROJ: 143-01-01-24-06</t>
  </si>
  <si>
    <t>71320000-7</t>
  </si>
  <si>
    <t>42962500-2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</si>
</sst>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7" fillId="0" borderId="12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164" fontId="17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"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9992</v>
      </c>
      <c r="C11" s="33"/>
      <c r="D11" s="33"/>
    </row>
    <row r="14" spans="2:15" ht="16.5" customHeight="1" x14ac:dyDescent="0.25"/>
    <row r="15" spans="2:15" ht="30" customHeight="1" x14ac:dyDescent="0.25">
      <c r="B15" s="121" t="s">
        <v>9990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2:15" ht="18" customHeight="1" x14ac:dyDescent="0.2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spans="2:15" ht="15" hidden="1" customHeight="1" x14ac:dyDescent="0.2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2:15" ht="10.5" customHeight="1" x14ac:dyDescent="0.25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21" spans="2:15" ht="20.25" customHeight="1" x14ac:dyDescent="0.25">
      <c r="C21" s="122" t="s">
        <v>9991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0" t="s">
        <v>9529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x14ac:dyDescent="0.25">
      <c r="B25" t="s">
        <v>9670</v>
      </c>
    </row>
    <row r="28" spans="2:15" x14ac:dyDescent="0.25">
      <c r="B28" s="120" t="s">
        <v>9530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5" x14ac:dyDescent="0.25">
      <c r="B29" s="123" t="s">
        <v>9531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2:15" x14ac:dyDescent="0.25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0" t="s">
        <v>9532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2:16" ht="53.25" customHeight="1" x14ac:dyDescent="0.25">
      <c r="B34" s="124" t="s">
        <v>9625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spans="2:16" ht="15" hidden="1" customHeight="1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0" t="s">
        <v>9533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pans="2:16" x14ac:dyDescent="0.25">
      <c r="B39" s="123" t="s">
        <v>9534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2:16" x14ac:dyDescent="0.25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0" t="s">
        <v>9535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6" x14ac:dyDescent="0.25">
      <c r="B44" t="s">
        <v>9536</v>
      </c>
    </row>
    <row r="47" spans="2:16" ht="21.75" customHeight="1" x14ac:dyDescent="0.25">
      <c r="B47" s="120" t="s">
        <v>9537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6" x14ac:dyDescent="0.25">
      <c r="B48" s="121" t="s">
        <v>9903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26"/>
    </row>
    <row r="49" spans="2:16" x14ac:dyDescent="0.25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topLeftCell="A114" workbookViewId="0">
      <selection activeCell="F131" sqref="F13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5" t="s">
        <v>9539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52" t="s">
        <v>9687</v>
      </c>
      <c r="B28" s="78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0"/>
    </row>
    <row r="29" spans="1:14" x14ac:dyDescent="0.25">
      <c r="A29" s="52" t="s">
        <v>9688</v>
      </c>
      <c r="B29" s="78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0"/>
      <c r="M29" s="70"/>
      <c r="N29" s="42"/>
    </row>
    <row r="30" spans="1:14" x14ac:dyDescent="0.25">
      <c r="A30" s="52" t="s">
        <v>9753</v>
      </c>
      <c r="B30" s="78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0"/>
      <c r="M30" s="70"/>
      <c r="N30" s="42"/>
    </row>
    <row r="31" spans="1:14" x14ac:dyDescent="0.25">
      <c r="A31" s="52" t="s">
        <v>9689</v>
      </c>
      <c r="B31" s="78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9690</v>
      </c>
      <c r="B32" s="78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78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42"/>
      <c r="N33" s="42"/>
    </row>
    <row r="34" spans="1:14" x14ac:dyDescent="0.25">
      <c r="A34" s="52" t="s">
        <v>9692</v>
      </c>
      <c r="B34" s="78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9693</v>
      </c>
      <c r="B35" s="78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78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9755</v>
      </c>
      <c r="B37" s="78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78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78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78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78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78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0"/>
      <c r="M42" s="70"/>
      <c r="N42" s="42"/>
    </row>
    <row r="43" spans="1:14" x14ac:dyDescent="0.25">
      <c r="A43" s="52" t="s">
        <v>9761</v>
      </c>
      <c r="B43" s="78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0"/>
      <c r="M43" s="70"/>
      <c r="N43" s="70"/>
    </row>
    <row r="44" spans="1:14" x14ac:dyDescent="0.25">
      <c r="A44" s="52" t="s">
        <v>9762</v>
      </c>
      <c r="B44" s="78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9763</v>
      </c>
      <c r="B45" s="78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0"/>
    </row>
    <row r="46" spans="1:14" x14ac:dyDescent="0.25">
      <c r="A46" s="52" t="s">
        <v>9764</v>
      </c>
      <c r="B46" s="78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42"/>
    </row>
    <row r="47" spans="1:14" x14ac:dyDescent="0.25">
      <c r="A47" s="52" t="s">
        <v>9765</v>
      </c>
      <c r="B47" s="78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ht="22.5" x14ac:dyDescent="0.25">
      <c r="A48" s="52" t="s">
        <v>9766</v>
      </c>
      <c r="B48" s="78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x14ac:dyDescent="0.25">
      <c r="A49" s="52" t="s">
        <v>9767</v>
      </c>
      <c r="B49" s="78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9768</v>
      </c>
      <c r="B50" s="78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9769</v>
      </c>
      <c r="B51" s="78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9770</v>
      </c>
      <c r="B52" s="78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9771</v>
      </c>
      <c r="B53" s="78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9772</v>
      </c>
      <c r="B54" s="78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9773</v>
      </c>
      <c r="B55" s="78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78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9775</v>
      </c>
      <c r="B57" s="78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78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9777</v>
      </c>
      <c r="B59" s="78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9778</v>
      </c>
      <c r="B60" s="78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9779</v>
      </c>
      <c r="B61" s="78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9780</v>
      </c>
      <c r="B62" s="78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77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78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0"/>
      <c r="M64" s="42"/>
      <c r="N64" s="42"/>
    </row>
    <row r="65" spans="1:14" s="25" customFormat="1" ht="22.5" customHeight="1" x14ac:dyDescent="0.25">
      <c r="A65" s="52" t="s">
        <v>9783</v>
      </c>
      <c r="B65" s="78" t="s">
        <v>9885</v>
      </c>
      <c r="C65" s="52" t="s">
        <v>9707</v>
      </c>
      <c r="D65" s="52" t="s">
        <v>9498</v>
      </c>
      <c r="E65" s="52" t="s">
        <v>9606</v>
      </c>
      <c r="F65" s="79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0"/>
      <c r="M65" s="42"/>
      <c r="N65" s="42"/>
    </row>
    <row r="66" spans="1:14" s="27" customFormat="1" ht="24.75" customHeight="1" x14ac:dyDescent="0.25">
      <c r="A66" s="52" t="s">
        <v>9784</v>
      </c>
      <c r="B66" s="78" t="s">
        <v>9885</v>
      </c>
      <c r="C66" s="52" t="s">
        <v>9708</v>
      </c>
      <c r="D66" s="52" t="s">
        <v>9498</v>
      </c>
      <c r="E66" s="52" t="s">
        <v>9709</v>
      </c>
      <c r="F66" s="79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0"/>
      <c r="M66" s="42"/>
      <c r="N66" s="42"/>
    </row>
    <row r="67" spans="1:14" s="27" customFormat="1" ht="24.75" customHeight="1" x14ac:dyDescent="0.25">
      <c r="A67" s="52" t="s">
        <v>9785</v>
      </c>
      <c r="B67" s="78" t="s">
        <v>9885</v>
      </c>
      <c r="C67" s="52" t="s">
        <v>9605</v>
      </c>
      <c r="D67" s="52" t="s">
        <v>9498</v>
      </c>
      <c r="E67" s="52" t="s">
        <v>9562</v>
      </c>
      <c r="F67" s="79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78" t="s">
        <v>9885</v>
      </c>
      <c r="C68" s="52" t="s">
        <v>9710</v>
      </c>
      <c r="D68" s="52" t="s">
        <v>9498</v>
      </c>
      <c r="E68" s="52" t="s">
        <v>9711</v>
      </c>
      <c r="F68" s="79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78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83" t="s">
        <v>9786</v>
      </c>
      <c r="B70" s="84" t="s">
        <v>9572</v>
      </c>
      <c r="C70" s="83" t="s">
        <v>9590</v>
      </c>
      <c r="D70" s="83" t="s">
        <v>9501</v>
      </c>
      <c r="E70" s="83" t="s">
        <v>9888</v>
      </c>
      <c r="F70" s="85">
        <v>6250</v>
      </c>
      <c r="G70" s="83" t="s">
        <v>17</v>
      </c>
      <c r="H70" s="86"/>
      <c r="I70" s="86"/>
      <c r="J70" s="86" t="s">
        <v>26</v>
      </c>
      <c r="K70" s="87" t="s">
        <v>24</v>
      </c>
      <c r="L70" s="86"/>
      <c r="M70" s="86"/>
      <c r="N70" s="42"/>
    </row>
    <row r="71" spans="1:14" s="3" customFormat="1" ht="21" customHeight="1" x14ac:dyDescent="0.25">
      <c r="A71" s="52" t="s">
        <v>9786</v>
      </c>
      <c r="B71" s="78"/>
      <c r="C71" s="52" t="s">
        <v>9904</v>
      </c>
      <c r="D71" s="52" t="s">
        <v>9501</v>
      </c>
      <c r="E71" s="52" t="s">
        <v>9888</v>
      </c>
      <c r="F71" s="53">
        <v>6250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 t="s">
        <v>9905</v>
      </c>
    </row>
    <row r="72" spans="1:14" s="3" customFormat="1" ht="21" customHeight="1" x14ac:dyDescent="0.25">
      <c r="A72" s="52" t="s">
        <v>9787</v>
      </c>
      <c r="B72" s="78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83" t="s">
        <v>9788</v>
      </c>
      <c r="B73" s="84" t="s">
        <v>9596</v>
      </c>
      <c r="C73" s="83" t="s">
        <v>9713</v>
      </c>
      <c r="D73" s="83" t="s">
        <v>9501</v>
      </c>
      <c r="E73" s="83" t="s">
        <v>9631</v>
      </c>
      <c r="F73" s="85">
        <v>9900</v>
      </c>
      <c r="G73" s="83" t="s">
        <v>17</v>
      </c>
      <c r="H73" s="86"/>
      <c r="I73" s="86"/>
      <c r="J73" s="86" t="s">
        <v>26</v>
      </c>
      <c r="K73" s="87" t="s">
        <v>24</v>
      </c>
      <c r="L73" s="86"/>
      <c r="M73" s="86"/>
      <c r="N73" s="86"/>
    </row>
    <row r="74" spans="1:14" s="3" customFormat="1" ht="21" customHeight="1" x14ac:dyDescent="0.25">
      <c r="A74" s="52" t="s">
        <v>9788</v>
      </c>
      <c r="B74" s="78" t="s">
        <v>9596</v>
      </c>
      <c r="C74" s="52" t="s">
        <v>9713</v>
      </c>
      <c r="D74" s="52" t="s">
        <v>9501</v>
      </c>
      <c r="E74" s="52" t="s">
        <v>9631</v>
      </c>
      <c r="F74" s="53">
        <v>16701</v>
      </c>
      <c r="G74" s="52" t="s">
        <v>17</v>
      </c>
      <c r="H74" s="42"/>
      <c r="I74" s="42"/>
      <c r="J74" s="42" t="s">
        <v>26</v>
      </c>
      <c r="K74" s="8" t="s">
        <v>24</v>
      </c>
      <c r="L74" s="42"/>
      <c r="M74" s="42"/>
      <c r="N74" s="42" t="s">
        <v>9959</v>
      </c>
    </row>
    <row r="75" spans="1:14" s="3" customFormat="1" ht="21" customHeight="1" x14ac:dyDescent="0.25">
      <c r="A75" s="52" t="s">
        <v>9789</v>
      </c>
      <c r="B75" s="78" t="s">
        <v>9596</v>
      </c>
      <c r="C75" s="52" t="s">
        <v>9715</v>
      </c>
      <c r="D75" s="52" t="s">
        <v>9501</v>
      </c>
      <c r="E75" s="52" t="s">
        <v>9603</v>
      </c>
      <c r="F75" s="53">
        <v>5000</v>
      </c>
      <c r="G75" s="52" t="s">
        <v>17</v>
      </c>
      <c r="H75" s="42"/>
      <c r="I75" s="42"/>
      <c r="J75" s="42" t="s">
        <v>26</v>
      </c>
      <c r="K75" s="8" t="s">
        <v>24</v>
      </c>
      <c r="L75" s="70"/>
      <c r="M75" s="70"/>
      <c r="N75" s="42"/>
    </row>
    <row r="76" spans="1:14" s="3" customFormat="1" ht="21" customHeight="1" x14ac:dyDescent="0.25">
      <c r="A76" s="42" t="s">
        <v>9790</v>
      </c>
      <c r="B76" s="43" t="s">
        <v>9596</v>
      </c>
      <c r="C76" s="42" t="s">
        <v>9619</v>
      </c>
      <c r="D76" s="42" t="s">
        <v>9501</v>
      </c>
      <c r="E76" s="42" t="s">
        <v>9602</v>
      </c>
      <c r="F76" s="77">
        <v>5000</v>
      </c>
      <c r="G76" s="42" t="s">
        <v>17</v>
      </c>
      <c r="H76" s="42"/>
      <c r="I76" s="42"/>
      <c r="J76" s="42" t="s">
        <v>26</v>
      </c>
      <c r="K76" s="8" t="s">
        <v>24</v>
      </c>
      <c r="L76" s="70"/>
      <c r="M76" s="70"/>
      <c r="N76" s="42"/>
    </row>
    <row r="77" spans="1:14" s="3" customFormat="1" ht="21" customHeight="1" x14ac:dyDescent="0.25">
      <c r="A77" s="92" t="s">
        <v>9791</v>
      </c>
      <c r="B77" s="93" t="s">
        <v>9596</v>
      </c>
      <c r="C77" s="92" t="s">
        <v>9736</v>
      </c>
      <c r="D77" s="92" t="s">
        <v>9501</v>
      </c>
      <c r="E77" s="92" t="s">
        <v>9629</v>
      </c>
      <c r="F77" s="94">
        <v>5000</v>
      </c>
      <c r="G77" s="92" t="s">
        <v>17</v>
      </c>
      <c r="H77" s="73"/>
      <c r="I77" s="73"/>
      <c r="J77" s="73" t="s">
        <v>26</v>
      </c>
      <c r="K77" s="96" t="s">
        <v>24</v>
      </c>
      <c r="L77" s="73"/>
      <c r="M77" s="73"/>
      <c r="N77" s="73"/>
    </row>
    <row r="78" spans="1:14" s="3" customFormat="1" ht="21" customHeight="1" x14ac:dyDescent="0.25">
      <c r="A78" s="71" t="s">
        <v>9791</v>
      </c>
      <c r="B78" s="90" t="s">
        <v>9596</v>
      </c>
      <c r="C78" s="71" t="s">
        <v>9969</v>
      </c>
      <c r="D78" s="71" t="s">
        <v>9501</v>
      </c>
      <c r="E78" s="71" t="s">
        <v>9970</v>
      </c>
      <c r="F78" s="91">
        <v>5000</v>
      </c>
      <c r="G78" s="71" t="s">
        <v>17</v>
      </c>
      <c r="H78" s="70"/>
      <c r="I78" s="70"/>
      <c r="J78" s="70" t="s">
        <v>26</v>
      </c>
      <c r="K78" s="95" t="s">
        <v>24</v>
      </c>
      <c r="L78" s="70"/>
      <c r="M78" s="70"/>
      <c r="N78" s="70" t="s">
        <v>9971</v>
      </c>
    </row>
    <row r="79" spans="1:14" s="3" customFormat="1" ht="21" customHeight="1" x14ac:dyDescent="0.25">
      <c r="A79" s="52" t="s">
        <v>9792</v>
      </c>
      <c r="B79" s="78" t="s">
        <v>9596</v>
      </c>
      <c r="C79" s="52" t="s">
        <v>9652</v>
      </c>
      <c r="D79" s="52" t="s">
        <v>9501</v>
      </c>
      <c r="E79" s="52" t="s">
        <v>9651</v>
      </c>
      <c r="F79" s="53">
        <v>7000</v>
      </c>
      <c r="G79" s="52" t="s">
        <v>17</v>
      </c>
      <c r="H79" s="42"/>
      <c r="I79" s="42"/>
      <c r="J79" s="42" t="s">
        <v>26</v>
      </c>
      <c r="K79" s="8" t="s">
        <v>24</v>
      </c>
      <c r="L79" s="70"/>
      <c r="M79" s="70"/>
      <c r="N79" s="42"/>
    </row>
    <row r="80" spans="1:14" s="3" customFormat="1" ht="21" customHeight="1" x14ac:dyDescent="0.25">
      <c r="A80" s="52" t="s">
        <v>9793</v>
      </c>
      <c r="B80" s="78" t="s">
        <v>9596</v>
      </c>
      <c r="C80" s="52" t="s">
        <v>9714</v>
      </c>
      <c r="D80" s="52" t="s">
        <v>9501</v>
      </c>
      <c r="E80" s="52" t="s">
        <v>9603</v>
      </c>
      <c r="F80" s="53">
        <v>6000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52" t="s">
        <v>9794</v>
      </c>
      <c r="B81" s="78" t="s">
        <v>9596</v>
      </c>
      <c r="C81" s="52" t="s">
        <v>9889</v>
      </c>
      <c r="D81" s="52" t="s">
        <v>9501</v>
      </c>
      <c r="E81" s="52" t="s">
        <v>9552</v>
      </c>
      <c r="F81" s="53">
        <v>15000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9795</v>
      </c>
      <c r="B82" s="78" t="s">
        <v>9630</v>
      </c>
      <c r="C82" s="52" t="s">
        <v>9587</v>
      </c>
      <c r="D82" s="52" t="s">
        <v>9498</v>
      </c>
      <c r="E82" s="52" t="s">
        <v>9591</v>
      </c>
      <c r="F82" s="53">
        <v>3500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9796</v>
      </c>
      <c r="B83" s="78" t="s">
        <v>9630</v>
      </c>
      <c r="C83" s="52" t="s">
        <v>9509</v>
      </c>
      <c r="D83" s="52" t="s">
        <v>9500</v>
      </c>
      <c r="E83" s="52" t="s">
        <v>9519</v>
      </c>
      <c r="F83" s="53">
        <v>3200</v>
      </c>
      <c r="G83" s="52" t="s">
        <v>17</v>
      </c>
      <c r="H83" s="42"/>
      <c r="I83" s="42"/>
      <c r="J83" s="42" t="s">
        <v>26</v>
      </c>
      <c r="K83" s="8" t="s">
        <v>24</v>
      </c>
      <c r="L83" s="73"/>
      <c r="M83" s="70"/>
      <c r="N83" s="42"/>
    </row>
    <row r="84" spans="1:14" s="3" customFormat="1" ht="21" customHeight="1" x14ac:dyDescent="0.25">
      <c r="A84" s="52" t="s">
        <v>9797</v>
      </c>
      <c r="B84" s="78" t="s">
        <v>9630</v>
      </c>
      <c r="C84" s="52" t="s">
        <v>9653</v>
      </c>
      <c r="D84" s="52" t="s">
        <v>9501</v>
      </c>
      <c r="E84" s="52" t="s">
        <v>9654</v>
      </c>
      <c r="F84" s="53">
        <v>6000</v>
      </c>
      <c r="G84" s="52" t="s">
        <v>17</v>
      </c>
      <c r="H84" s="42"/>
      <c r="I84" s="42"/>
      <c r="J84" s="42" t="s">
        <v>23</v>
      </c>
      <c r="K84" s="8" t="s">
        <v>24</v>
      </c>
      <c r="L84" s="70"/>
      <c r="M84" s="70"/>
      <c r="N84" s="42"/>
    </row>
    <row r="85" spans="1:14" s="3" customFormat="1" ht="21" customHeight="1" x14ac:dyDescent="0.25">
      <c r="A85" s="52" t="s">
        <v>9798</v>
      </c>
      <c r="B85" s="78" t="s">
        <v>9630</v>
      </c>
      <c r="C85" s="52" t="s">
        <v>9722</v>
      </c>
      <c r="D85" s="52" t="s">
        <v>9501</v>
      </c>
      <c r="E85" s="52" t="s">
        <v>9725</v>
      </c>
      <c r="F85" s="53">
        <v>5000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9799</v>
      </c>
      <c r="B86" s="78" t="s">
        <v>9630</v>
      </c>
      <c r="C86" s="52" t="s">
        <v>9723</v>
      </c>
      <c r="D86" s="52" t="s">
        <v>9501</v>
      </c>
      <c r="E86" s="52" t="s">
        <v>9725</v>
      </c>
      <c r="F86" s="53">
        <v>4000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9800</v>
      </c>
      <c r="B87" s="78" t="s">
        <v>9630</v>
      </c>
      <c r="C87" s="52" t="s">
        <v>9724</v>
      </c>
      <c r="D87" s="52" t="s">
        <v>9501</v>
      </c>
      <c r="E87" s="52" t="s">
        <v>9727</v>
      </c>
      <c r="F87" s="53">
        <v>3900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9801</v>
      </c>
      <c r="B88" s="78" t="s">
        <v>9630</v>
      </c>
      <c r="C88" s="52" t="s">
        <v>9726</v>
      </c>
      <c r="D88" s="52" t="s">
        <v>9498</v>
      </c>
      <c r="E88" s="52" t="s">
        <v>9730</v>
      </c>
      <c r="F88" s="53">
        <v>9900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9802</v>
      </c>
      <c r="B89" s="78" t="s">
        <v>9630</v>
      </c>
      <c r="C89" s="52" t="s">
        <v>9728</v>
      </c>
      <c r="D89" s="52" t="s">
        <v>9498</v>
      </c>
      <c r="E89" s="52" t="s">
        <v>9729</v>
      </c>
      <c r="F89" s="53">
        <v>2650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9803</v>
      </c>
      <c r="B90" s="43" t="s">
        <v>9502</v>
      </c>
      <c r="C90" s="42" t="s">
        <v>9860</v>
      </c>
      <c r="D90" s="42" t="s">
        <v>9498</v>
      </c>
      <c r="E90" s="42" t="s">
        <v>9516</v>
      </c>
      <c r="F90" s="77">
        <v>4000</v>
      </c>
      <c r="G90" s="4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42" t="s">
        <v>9804</v>
      </c>
      <c r="B91" s="43" t="s">
        <v>9583</v>
      </c>
      <c r="C91" s="42" t="s">
        <v>9632</v>
      </c>
      <c r="D91" s="42" t="s">
        <v>9501</v>
      </c>
      <c r="E91" s="42" t="s">
        <v>9609</v>
      </c>
      <c r="F91" s="77">
        <v>9507.4699999999993</v>
      </c>
      <c r="G91" s="4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42" t="s">
        <v>9805</v>
      </c>
      <c r="B92" s="43" t="s">
        <v>9583</v>
      </c>
      <c r="C92" s="42" t="s">
        <v>9731</v>
      </c>
      <c r="D92" s="42" t="s">
        <v>9501</v>
      </c>
      <c r="E92" s="42" t="s">
        <v>9589</v>
      </c>
      <c r="F92" s="77">
        <v>3000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9806</v>
      </c>
      <c r="B93" s="43" t="s">
        <v>9566</v>
      </c>
      <c r="C93" s="42" t="s">
        <v>9551</v>
      </c>
      <c r="D93" s="42" t="s">
        <v>9498</v>
      </c>
      <c r="E93" s="42" t="s">
        <v>9505</v>
      </c>
      <c r="F93" s="77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9807</v>
      </c>
      <c r="B94" s="43" t="s">
        <v>9566</v>
      </c>
      <c r="C94" s="42" t="s">
        <v>9550</v>
      </c>
      <c r="D94" s="42" t="s">
        <v>9498</v>
      </c>
      <c r="E94" s="42" t="s">
        <v>9563</v>
      </c>
      <c r="F94" s="77">
        <v>4000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9808</v>
      </c>
      <c r="B95" s="43" t="s">
        <v>9565</v>
      </c>
      <c r="C95" s="42" t="s">
        <v>9503</v>
      </c>
      <c r="D95" s="42" t="s">
        <v>9498</v>
      </c>
      <c r="E95" s="42" t="s">
        <v>9517</v>
      </c>
      <c r="F95" s="77">
        <v>8000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9809</v>
      </c>
      <c r="B96" s="43" t="s">
        <v>9565</v>
      </c>
      <c r="C96" s="42" t="s">
        <v>9504</v>
      </c>
      <c r="D96" s="42" t="s">
        <v>9498</v>
      </c>
      <c r="E96" s="42" t="s">
        <v>9515</v>
      </c>
      <c r="F96" s="77">
        <v>3000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9810</v>
      </c>
      <c r="B97" s="43" t="s">
        <v>9565</v>
      </c>
      <c r="C97" s="42" t="s">
        <v>9582</v>
      </c>
      <c r="D97" s="42" t="s">
        <v>9498</v>
      </c>
      <c r="E97" s="44" t="s">
        <v>9580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52" t="s">
        <v>9811</v>
      </c>
      <c r="B98" s="78" t="s">
        <v>9510</v>
      </c>
      <c r="C98" s="52" t="s">
        <v>9620</v>
      </c>
      <c r="D98" s="52" t="s">
        <v>9498</v>
      </c>
      <c r="E98" s="52" t="s">
        <v>9592</v>
      </c>
      <c r="F98" s="53">
        <v>6500</v>
      </c>
      <c r="G98" s="52" t="s">
        <v>17</v>
      </c>
      <c r="H98" s="52"/>
      <c r="I98" s="52"/>
      <c r="J98" s="52" t="s">
        <v>26</v>
      </c>
      <c r="K98" s="52" t="s">
        <v>24</v>
      </c>
      <c r="L98" s="42"/>
      <c r="M98" s="70"/>
      <c r="N98" s="42"/>
    </row>
    <row r="99" spans="1:15" s="3" customFormat="1" ht="21" customHeight="1" x14ac:dyDescent="0.25">
      <c r="A99" s="52" t="s">
        <v>9812</v>
      </c>
      <c r="B99" s="78" t="s">
        <v>9510</v>
      </c>
      <c r="C99" s="52" t="s">
        <v>9621</v>
      </c>
      <c r="D99" s="52" t="s">
        <v>9498</v>
      </c>
      <c r="E99" s="52" t="s">
        <v>9593</v>
      </c>
      <c r="F99" s="53">
        <v>5500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70"/>
      <c r="N99" s="42"/>
    </row>
    <row r="100" spans="1:15" s="3" customFormat="1" ht="21" customHeight="1" x14ac:dyDescent="0.25">
      <c r="A100" s="52" t="s">
        <v>9813</v>
      </c>
      <c r="B100" s="78" t="s">
        <v>9497</v>
      </c>
      <c r="C100" s="52" t="s">
        <v>9598</v>
      </c>
      <c r="D100" s="52" t="s">
        <v>9498</v>
      </c>
      <c r="E100" s="52" t="s">
        <v>9556</v>
      </c>
      <c r="F100" s="53">
        <v>6500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 t="s">
        <v>9864</v>
      </c>
      <c r="M100" s="42" t="s">
        <v>9884</v>
      </c>
      <c r="N100" s="42"/>
    </row>
    <row r="101" spans="1:15" s="3" customFormat="1" ht="21" customHeight="1" x14ac:dyDescent="0.25">
      <c r="A101" s="52" t="s">
        <v>9814</v>
      </c>
      <c r="B101" s="78" t="s">
        <v>9497</v>
      </c>
      <c r="C101" s="52" t="s">
        <v>9860</v>
      </c>
      <c r="D101" s="52" t="s">
        <v>9498</v>
      </c>
      <c r="E101" s="52" t="s">
        <v>9516</v>
      </c>
      <c r="F101" s="53">
        <v>9900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ht="22.5" x14ac:dyDescent="0.25">
      <c r="A102" s="52" t="s">
        <v>9817</v>
      </c>
      <c r="B102" s="78" t="s">
        <v>9497</v>
      </c>
      <c r="C102" s="52" t="s">
        <v>9584</v>
      </c>
      <c r="D102" s="52" t="s">
        <v>9499</v>
      </c>
      <c r="E102" s="52" t="s">
        <v>9637</v>
      </c>
      <c r="F102" s="53">
        <v>9800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9850</v>
      </c>
      <c r="B103" s="78" t="s">
        <v>9497</v>
      </c>
      <c r="C103" s="52" t="s">
        <v>9612</v>
      </c>
      <c r="D103" s="52" t="s">
        <v>9499</v>
      </c>
      <c r="E103" s="52" t="s">
        <v>9608</v>
      </c>
      <c r="F103" s="53">
        <v>8000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9851</v>
      </c>
      <c r="B104" s="78" t="s">
        <v>9497</v>
      </c>
      <c r="C104" s="52" t="s">
        <v>9849</v>
      </c>
      <c r="D104" s="52" t="s">
        <v>9500</v>
      </c>
      <c r="E104" s="52" t="s">
        <v>9890</v>
      </c>
      <c r="F104" s="53">
        <v>9900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9852</v>
      </c>
      <c r="B105" s="78" t="s">
        <v>9497</v>
      </c>
      <c r="C105" s="52" t="s">
        <v>9819</v>
      </c>
      <c r="D105" s="52" t="s">
        <v>9500</v>
      </c>
      <c r="E105" s="52" t="s">
        <v>9820</v>
      </c>
      <c r="F105" s="53">
        <v>5000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  <c r="O105" s="50"/>
    </row>
    <row r="106" spans="1:15" s="3" customFormat="1" x14ac:dyDescent="0.25">
      <c r="A106" s="52" t="s">
        <v>9853</v>
      </c>
      <c r="B106" s="78" t="s">
        <v>9497</v>
      </c>
      <c r="C106" s="52" t="s">
        <v>9509</v>
      </c>
      <c r="D106" s="52" t="s">
        <v>9500</v>
      </c>
      <c r="E106" s="52" t="s">
        <v>9519</v>
      </c>
      <c r="F106" s="53">
        <v>3000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13" customFormat="1" ht="22.5" x14ac:dyDescent="0.25">
      <c r="A107" s="52" t="s">
        <v>9861</v>
      </c>
      <c r="B107" s="78" t="s">
        <v>9497</v>
      </c>
      <c r="C107" s="52" t="s">
        <v>9818</v>
      </c>
      <c r="D107" s="52" t="s">
        <v>9500</v>
      </c>
      <c r="E107" s="52" t="s">
        <v>9660</v>
      </c>
      <c r="F107" s="53">
        <v>3000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13" customFormat="1" ht="22.5" x14ac:dyDescent="0.25">
      <c r="A108" s="52" t="s">
        <v>9862</v>
      </c>
      <c r="B108" s="78" t="s">
        <v>9854</v>
      </c>
      <c r="C108" s="52" t="s">
        <v>9642</v>
      </c>
      <c r="D108" s="52" t="s">
        <v>9501</v>
      </c>
      <c r="E108" s="52" t="s">
        <v>9643</v>
      </c>
      <c r="F108" s="53">
        <v>18000</v>
      </c>
      <c r="G108" s="52" t="s">
        <v>17</v>
      </c>
      <c r="H108" s="52"/>
      <c r="I108" s="52"/>
      <c r="J108" s="52" t="s">
        <v>23</v>
      </c>
      <c r="K108" s="52" t="s">
        <v>24</v>
      </c>
      <c r="L108" s="42"/>
      <c r="M108" s="42"/>
      <c r="N108" s="42"/>
    </row>
    <row r="109" spans="1:15" s="13" customFormat="1" x14ac:dyDescent="0.25">
      <c r="A109" s="52" t="s">
        <v>9899</v>
      </c>
      <c r="B109" s="78" t="s">
        <v>9568</v>
      </c>
      <c r="C109" s="52" t="s">
        <v>9900</v>
      </c>
      <c r="D109" s="52" t="s">
        <v>9500</v>
      </c>
      <c r="E109" s="52" t="s">
        <v>9902</v>
      </c>
      <c r="F109" s="53">
        <v>9900</v>
      </c>
      <c r="G109" s="52" t="s">
        <v>17</v>
      </c>
      <c r="H109" s="52"/>
      <c r="I109" s="52"/>
      <c r="J109" s="52" t="s">
        <v>26</v>
      </c>
      <c r="K109" s="52" t="s">
        <v>24</v>
      </c>
      <c r="L109" s="42" t="s">
        <v>9864</v>
      </c>
      <c r="M109" s="42" t="s">
        <v>9881</v>
      </c>
      <c r="N109" s="42"/>
    </row>
    <row r="110" spans="1:15" s="13" customFormat="1" ht="22.5" x14ac:dyDescent="0.25">
      <c r="A110" s="52" t="s">
        <v>9906</v>
      </c>
      <c r="B110" s="78" t="s">
        <v>9568</v>
      </c>
      <c r="C110" s="52" t="s">
        <v>9910</v>
      </c>
      <c r="D110" s="52" t="s">
        <v>9500</v>
      </c>
      <c r="E110" s="52" t="s">
        <v>9924</v>
      </c>
      <c r="F110" s="53">
        <v>9600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 t="s">
        <v>9912</v>
      </c>
    </row>
    <row r="111" spans="1:15" s="13" customFormat="1" ht="22.5" x14ac:dyDescent="0.25">
      <c r="A111" s="52" t="s">
        <v>9907</v>
      </c>
      <c r="B111" s="78" t="s">
        <v>9911</v>
      </c>
      <c r="C111" s="52" t="s">
        <v>9916</v>
      </c>
      <c r="D111" s="52" t="s">
        <v>9501</v>
      </c>
      <c r="E111" s="52" t="s">
        <v>9913</v>
      </c>
      <c r="F111" s="53">
        <v>9000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83" t="s">
        <v>9908</v>
      </c>
      <c r="B112" s="84" t="s">
        <v>9568</v>
      </c>
      <c r="C112" s="86" t="s">
        <v>9915</v>
      </c>
      <c r="D112" s="83" t="s">
        <v>9499</v>
      </c>
      <c r="E112" s="83" t="s">
        <v>9835</v>
      </c>
      <c r="F112" s="85">
        <v>3000</v>
      </c>
      <c r="G112" s="83" t="s">
        <v>17</v>
      </c>
      <c r="H112" s="83"/>
      <c r="I112" s="83"/>
      <c r="J112" s="83" t="s">
        <v>26</v>
      </c>
      <c r="K112" s="83" t="s">
        <v>24</v>
      </c>
      <c r="L112" s="86"/>
      <c r="M112" s="86"/>
      <c r="N112" s="86" t="s">
        <v>9912</v>
      </c>
    </row>
    <row r="113" spans="1:14" s="13" customFormat="1" ht="33.75" x14ac:dyDescent="0.25">
      <c r="A113" s="52" t="s">
        <v>9908</v>
      </c>
      <c r="B113" s="78" t="s">
        <v>9568</v>
      </c>
      <c r="C113" s="42" t="s">
        <v>9915</v>
      </c>
      <c r="D113" s="52" t="s">
        <v>9499</v>
      </c>
      <c r="E113" s="52" t="s">
        <v>9835</v>
      </c>
      <c r="F113" s="53">
        <v>8000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 t="s">
        <v>9972</v>
      </c>
    </row>
    <row r="114" spans="1:14" s="13" customFormat="1" ht="22.5" x14ac:dyDescent="0.25">
      <c r="A114" s="52" t="s">
        <v>9909</v>
      </c>
      <c r="B114" s="78" t="s">
        <v>9568</v>
      </c>
      <c r="C114" s="42" t="s">
        <v>9925</v>
      </c>
      <c r="D114" s="52" t="s">
        <v>9500</v>
      </c>
      <c r="E114" s="52" t="s">
        <v>9914</v>
      </c>
      <c r="F114" s="53">
        <v>9000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9912</v>
      </c>
    </row>
    <row r="115" spans="1:14" s="13" customFormat="1" ht="22.5" x14ac:dyDescent="0.25">
      <c r="A115" s="52" t="s">
        <v>9933</v>
      </c>
      <c r="B115" s="78" t="s">
        <v>9568</v>
      </c>
      <c r="C115" s="42" t="s">
        <v>9934</v>
      </c>
      <c r="D115" s="52" t="s">
        <v>9500</v>
      </c>
      <c r="E115" s="52" t="s">
        <v>9935</v>
      </c>
      <c r="F115" s="53">
        <v>63000</v>
      </c>
      <c r="G115" s="52" t="s">
        <v>17</v>
      </c>
      <c r="H115" s="52"/>
      <c r="I115" s="52"/>
      <c r="J115" s="52" t="s">
        <v>23</v>
      </c>
      <c r="K115" s="52" t="s">
        <v>24</v>
      </c>
      <c r="L115" s="42"/>
      <c r="M115" s="42"/>
      <c r="N115" s="42" t="s">
        <v>9930</v>
      </c>
    </row>
    <row r="116" spans="1:14" s="13" customFormat="1" ht="22.5" x14ac:dyDescent="0.25">
      <c r="A116" s="52" t="s">
        <v>9936</v>
      </c>
      <c r="B116" s="78" t="s">
        <v>9568</v>
      </c>
      <c r="C116" s="42" t="s">
        <v>9937</v>
      </c>
      <c r="D116" s="52" t="s">
        <v>9501</v>
      </c>
      <c r="E116" s="52" t="s">
        <v>9938</v>
      </c>
      <c r="F116" s="53">
        <v>9900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9930</v>
      </c>
    </row>
    <row r="117" spans="1:14" s="13" customFormat="1" ht="22.5" x14ac:dyDescent="0.25">
      <c r="A117" s="52" t="s">
        <v>9939</v>
      </c>
      <c r="B117" s="78" t="s">
        <v>9568</v>
      </c>
      <c r="C117" s="42" t="s">
        <v>9940</v>
      </c>
      <c r="D117" s="52" t="s">
        <v>9500</v>
      </c>
      <c r="E117" s="52" t="s">
        <v>9941</v>
      </c>
      <c r="F117" s="53">
        <v>5960.06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9942</v>
      </c>
      <c r="B118" s="78" t="s">
        <v>9568</v>
      </c>
      <c r="C118" s="42" t="s">
        <v>9943</v>
      </c>
      <c r="D118" s="52" t="s">
        <v>9501</v>
      </c>
      <c r="E118" s="52" t="s">
        <v>9508</v>
      </c>
      <c r="F118" s="53">
        <v>9000</v>
      </c>
      <c r="G118" s="52" t="s">
        <v>17</v>
      </c>
      <c r="H118" s="52"/>
      <c r="I118" s="52"/>
      <c r="J118" s="52" t="s">
        <v>23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52" t="s">
        <v>9946</v>
      </c>
      <c r="B119" s="78" t="s">
        <v>9568</v>
      </c>
      <c r="C119" s="42" t="s">
        <v>9947</v>
      </c>
      <c r="D119" s="52" t="s">
        <v>9500</v>
      </c>
      <c r="E119" s="52" t="s">
        <v>9948</v>
      </c>
      <c r="F119" s="53">
        <v>11000</v>
      </c>
      <c r="G119" s="52" t="s">
        <v>17</v>
      </c>
      <c r="H119" s="52"/>
      <c r="I119" s="52"/>
      <c r="J119" s="52" t="s">
        <v>23</v>
      </c>
      <c r="K119" s="52" t="s">
        <v>24</v>
      </c>
      <c r="L119" s="42"/>
      <c r="M119" s="42"/>
      <c r="N119" s="42" t="s">
        <v>9930</v>
      </c>
    </row>
    <row r="120" spans="1:14" s="13" customFormat="1" ht="22.5" x14ac:dyDescent="0.25">
      <c r="A120" s="52" t="s">
        <v>9949</v>
      </c>
      <c r="B120" s="78" t="s">
        <v>9568</v>
      </c>
      <c r="C120" s="42" t="s">
        <v>9960</v>
      </c>
      <c r="D120" s="52" t="s">
        <v>9501</v>
      </c>
      <c r="E120" s="52" t="s">
        <v>9913</v>
      </c>
      <c r="F120" s="53">
        <v>9500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9950</v>
      </c>
    </row>
    <row r="121" spans="1:14" s="13" customFormat="1" ht="22.5" x14ac:dyDescent="0.25">
      <c r="A121" s="52" t="s">
        <v>9951</v>
      </c>
      <c r="B121" s="78" t="s">
        <v>9952</v>
      </c>
      <c r="C121" s="42" t="s">
        <v>9956</v>
      </c>
      <c r="D121" s="52" t="s">
        <v>9501</v>
      </c>
      <c r="E121" s="52" t="s">
        <v>9954</v>
      </c>
      <c r="F121" s="53">
        <v>4100</v>
      </c>
      <c r="G121" s="52" t="s">
        <v>17</v>
      </c>
      <c r="H121" s="52"/>
      <c r="I121" s="52"/>
      <c r="J121" s="52" t="s">
        <v>26</v>
      </c>
      <c r="K121" s="52" t="s">
        <v>24</v>
      </c>
      <c r="L121" s="42"/>
      <c r="M121" s="42"/>
      <c r="N121" s="42" t="s">
        <v>9950</v>
      </c>
    </row>
    <row r="122" spans="1:14" s="13" customFormat="1" ht="22.5" x14ac:dyDescent="0.25">
      <c r="A122" s="52" t="s">
        <v>9953</v>
      </c>
      <c r="B122" s="78" t="s">
        <v>9497</v>
      </c>
      <c r="C122" s="42" t="s">
        <v>9955</v>
      </c>
      <c r="D122" s="52" t="s">
        <v>9501</v>
      </c>
      <c r="E122" s="52" t="s">
        <v>9629</v>
      </c>
      <c r="F122" s="53">
        <v>2700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9950</v>
      </c>
    </row>
    <row r="123" spans="1:14" s="13" customFormat="1" ht="22.5" x14ac:dyDescent="0.25">
      <c r="A123" s="92" t="s">
        <v>9957</v>
      </c>
      <c r="B123" s="93" t="s">
        <v>9596</v>
      </c>
      <c r="C123" s="73" t="s">
        <v>9961</v>
      </c>
      <c r="D123" s="92" t="s">
        <v>9501</v>
      </c>
      <c r="E123" s="92" t="s">
        <v>9958</v>
      </c>
      <c r="F123" s="94">
        <v>5146.5</v>
      </c>
      <c r="G123" s="92" t="s">
        <v>17</v>
      </c>
      <c r="H123" s="92"/>
      <c r="I123" s="92"/>
      <c r="J123" s="92" t="s">
        <v>26</v>
      </c>
      <c r="K123" s="92" t="s">
        <v>24</v>
      </c>
      <c r="L123" s="73"/>
      <c r="M123" s="73"/>
      <c r="N123" s="73" t="s">
        <v>9950</v>
      </c>
    </row>
    <row r="124" spans="1:14" s="13" customFormat="1" ht="45" x14ac:dyDescent="0.25">
      <c r="A124" s="71" t="s">
        <v>9957</v>
      </c>
      <c r="B124" s="90" t="s">
        <v>9596</v>
      </c>
      <c r="C124" s="70" t="s">
        <v>9961</v>
      </c>
      <c r="D124" s="71" t="s">
        <v>9501</v>
      </c>
      <c r="E124" s="71" t="s">
        <v>9958</v>
      </c>
      <c r="F124" s="91">
        <v>5416.5</v>
      </c>
      <c r="G124" s="71" t="s">
        <v>17</v>
      </c>
      <c r="H124" s="71"/>
      <c r="I124" s="71"/>
      <c r="J124" s="71" t="s">
        <v>26</v>
      </c>
      <c r="K124" s="71" t="s">
        <v>24</v>
      </c>
      <c r="L124" s="70"/>
      <c r="M124" s="70"/>
      <c r="N124" s="70" t="s">
        <v>9973</v>
      </c>
    </row>
    <row r="125" spans="1:14" s="13" customFormat="1" ht="22.5" x14ac:dyDescent="0.25">
      <c r="A125" s="52" t="s">
        <v>9962</v>
      </c>
      <c r="B125" s="78" t="s">
        <v>9596</v>
      </c>
      <c r="C125" s="42" t="s">
        <v>9975</v>
      </c>
      <c r="D125" s="52" t="s">
        <v>9498</v>
      </c>
      <c r="E125" s="52" t="s">
        <v>9963</v>
      </c>
      <c r="F125" s="53">
        <v>3654</v>
      </c>
      <c r="G125" s="52" t="s">
        <v>17</v>
      </c>
      <c r="H125" s="52"/>
      <c r="I125" s="52"/>
      <c r="J125" s="52" t="s">
        <v>26</v>
      </c>
      <c r="K125" s="52" t="s">
        <v>24</v>
      </c>
      <c r="L125" s="42"/>
      <c r="M125" s="42"/>
      <c r="N125" s="42" t="s">
        <v>9964</v>
      </c>
    </row>
    <row r="126" spans="1:14" s="13" customFormat="1" ht="22.5" x14ac:dyDescent="0.25">
      <c r="A126" s="52" t="s">
        <v>9965</v>
      </c>
      <c r="B126" s="78" t="s">
        <v>9966</v>
      </c>
      <c r="C126" s="42" t="s">
        <v>9968</v>
      </c>
      <c r="D126" s="52" t="s">
        <v>9500</v>
      </c>
      <c r="E126" s="52" t="s">
        <v>9967</v>
      </c>
      <c r="F126" s="53">
        <v>13900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9964</v>
      </c>
    </row>
    <row r="127" spans="1:14" s="13" customFormat="1" ht="22.5" x14ac:dyDescent="0.25">
      <c r="A127" s="71" t="s">
        <v>9976</v>
      </c>
      <c r="B127" s="90" t="s">
        <v>9630</v>
      </c>
      <c r="C127" s="70" t="s">
        <v>9986</v>
      </c>
      <c r="D127" s="71" t="s">
        <v>9501</v>
      </c>
      <c r="E127" s="71" t="s">
        <v>9835</v>
      </c>
      <c r="F127" s="91">
        <v>26000</v>
      </c>
      <c r="G127" s="71" t="s">
        <v>17</v>
      </c>
      <c r="H127" s="71"/>
      <c r="I127" s="71"/>
      <c r="J127" s="71" t="s">
        <v>23</v>
      </c>
      <c r="K127" s="71" t="s">
        <v>24</v>
      </c>
      <c r="L127" s="70"/>
      <c r="M127" s="70"/>
      <c r="N127" s="70" t="s">
        <v>9979</v>
      </c>
    </row>
    <row r="128" spans="1:14" s="13" customFormat="1" ht="22.5" x14ac:dyDescent="0.25">
      <c r="A128" s="71" t="s">
        <v>9980</v>
      </c>
      <c r="B128" s="90" t="s">
        <v>9568</v>
      </c>
      <c r="C128" s="70" t="s">
        <v>9977</v>
      </c>
      <c r="D128" s="71" t="s">
        <v>9501</v>
      </c>
      <c r="E128" s="71" t="s">
        <v>9978</v>
      </c>
      <c r="F128" s="91">
        <v>9000</v>
      </c>
      <c r="G128" s="71" t="s">
        <v>17</v>
      </c>
      <c r="H128" s="71"/>
      <c r="I128" s="71"/>
      <c r="J128" s="71" t="s">
        <v>23</v>
      </c>
      <c r="K128" s="71" t="s">
        <v>24</v>
      </c>
      <c r="L128" s="70"/>
      <c r="M128" s="70"/>
      <c r="N128" s="70" t="s">
        <v>9979</v>
      </c>
    </row>
    <row r="129" spans="1:18" s="13" customFormat="1" ht="22.5" x14ac:dyDescent="0.25">
      <c r="A129" s="71" t="s">
        <v>9982</v>
      </c>
      <c r="B129" s="90" t="s">
        <v>9568</v>
      </c>
      <c r="C129" s="71" t="s">
        <v>9981</v>
      </c>
      <c r="D129" s="71" t="s">
        <v>9500</v>
      </c>
      <c r="E129" s="71" t="s">
        <v>9924</v>
      </c>
      <c r="F129" s="91">
        <v>9800</v>
      </c>
      <c r="G129" s="71" t="s">
        <v>17</v>
      </c>
      <c r="H129" s="71"/>
      <c r="I129" s="71"/>
      <c r="J129" s="71" t="s">
        <v>26</v>
      </c>
      <c r="K129" s="71" t="s">
        <v>24</v>
      </c>
      <c r="L129" s="70"/>
      <c r="M129" s="70"/>
      <c r="N129" s="70" t="s">
        <v>9979</v>
      </c>
    </row>
    <row r="130" spans="1:18" s="13" customFormat="1" ht="22.5" x14ac:dyDescent="0.25">
      <c r="A130" s="71" t="s">
        <v>9985</v>
      </c>
      <c r="B130" s="90" t="s">
        <v>9983</v>
      </c>
      <c r="C130" s="71" t="s">
        <v>9984</v>
      </c>
      <c r="D130" s="71" t="s">
        <v>9501</v>
      </c>
      <c r="E130" s="71" t="s">
        <v>9993</v>
      </c>
      <c r="F130" s="91">
        <v>26000</v>
      </c>
      <c r="G130" s="71" t="s">
        <v>17</v>
      </c>
      <c r="H130" s="71"/>
      <c r="I130" s="71"/>
      <c r="J130" s="71" t="s">
        <v>23</v>
      </c>
      <c r="K130" s="71" t="s">
        <v>24</v>
      </c>
      <c r="L130" s="70"/>
      <c r="M130" s="70"/>
      <c r="N130" s="70" t="s">
        <v>9979</v>
      </c>
    </row>
    <row r="131" spans="1:18" s="13" customFormat="1" x14ac:dyDescent="0.25">
      <c r="A131" s="52"/>
      <c r="B131" s="40"/>
      <c r="C131" s="40"/>
      <c r="D131" s="37"/>
      <c r="E131" s="37"/>
      <c r="F131" s="32">
        <f>SUM(F3:F130)-F70-F73-F77-F112-F123</f>
        <v>1282339.03</v>
      </c>
      <c r="G131" s="37"/>
      <c r="H131" s="37"/>
      <c r="I131" s="37"/>
      <c r="J131" s="37"/>
      <c r="K131" s="37"/>
      <c r="L131" s="42"/>
      <c r="M131" s="42"/>
      <c r="N131" s="42"/>
    </row>
    <row r="132" spans="1:18" s="13" customFormat="1" ht="24.75" customHeight="1" x14ac:dyDescent="0.25">
      <c r="A132" s="42"/>
      <c r="B132" s="17"/>
      <c r="C132" s="16"/>
      <c r="D132" s="16"/>
      <c r="E132" s="16"/>
      <c r="F132" s="18"/>
      <c r="G132" s="16"/>
      <c r="H132" s="16"/>
      <c r="I132" s="16"/>
      <c r="J132" s="16"/>
      <c r="K132" s="3"/>
      <c r="L132" s="3"/>
      <c r="M132" s="3"/>
      <c r="N132" s="42"/>
      <c r="O132" s="49"/>
      <c r="P132" s="49"/>
      <c r="Q132" s="49"/>
      <c r="R132" s="49"/>
    </row>
    <row r="133" spans="1:18" x14ac:dyDescent="0.25">
      <c r="A133" s="42"/>
    </row>
    <row r="134" spans="1:18" x14ac:dyDescent="0.25">
      <c r="A134" s="42"/>
    </row>
  </sheetData>
  <autoFilter ref="A2:N132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32:C65577 H38:I38 C2:C130 D1:D1048576">
      <formula1>2</formula1>
      <formula2>200</formula2>
    </dataValidation>
    <dataValidation allowBlank="1" showInputMessage="1" showErrorMessage="1" promptTitle="Evidencijski broj nabave" prompt="Je obavezan podatak_x000a_" sqref="B132:B65577 B2:B130 A1:A1048576"/>
    <dataValidation type="list" allowBlank="1" showInputMessage="1" showErrorMessage="1" promptTitle="Ugovor/OS/Narudžbenica" prompt="je obavezan podatak" sqref="K252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51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5" t="s">
        <v>9540</v>
      </c>
      <c r="B1" s="125"/>
      <c r="C1" s="125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6" t="s">
        <v>9542</v>
      </c>
      <c r="B7" s="127"/>
      <c r="C7" s="128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22" workbookViewId="0">
      <selection activeCell="F30" sqref="F30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9" t="s">
        <v>9541</v>
      </c>
      <c r="B1" s="130"/>
      <c r="C1" s="130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2" t="s">
        <v>9931</v>
      </c>
      <c r="B25" s="103" t="s">
        <v>9927</v>
      </c>
      <c r="C25" s="104" t="s">
        <v>9945</v>
      </c>
      <c r="D25" s="104" t="s">
        <v>9501</v>
      </c>
      <c r="E25" s="104" t="s">
        <v>9738</v>
      </c>
      <c r="F25" s="104">
        <v>9900</v>
      </c>
      <c r="G25" s="104" t="s">
        <v>17</v>
      </c>
      <c r="H25" s="104"/>
      <c r="I25" s="104"/>
      <c r="J25" s="104" t="s">
        <v>26</v>
      </c>
      <c r="K25" s="105" t="s">
        <v>24</v>
      </c>
      <c r="L25" s="104"/>
      <c r="M25" s="104"/>
      <c r="N25" s="106" t="s">
        <v>9930</v>
      </c>
    </row>
    <row r="26" spans="1:15" ht="49.5" customHeight="1" thickBot="1" x14ac:dyDescent="0.3">
      <c r="A26" s="97" t="s">
        <v>9931</v>
      </c>
      <c r="B26" s="98" t="s">
        <v>9927</v>
      </c>
      <c r="C26" s="99" t="s">
        <v>9945</v>
      </c>
      <c r="D26" s="99" t="s">
        <v>9501</v>
      </c>
      <c r="E26" s="99" t="s">
        <v>9738</v>
      </c>
      <c r="F26" s="99">
        <v>13000</v>
      </c>
      <c r="G26" s="99" t="s">
        <v>17</v>
      </c>
      <c r="H26" s="99"/>
      <c r="I26" s="99"/>
      <c r="J26" s="99" t="s">
        <v>26</v>
      </c>
      <c r="K26" s="100" t="s">
        <v>24</v>
      </c>
      <c r="L26" s="99"/>
      <c r="M26" s="99"/>
      <c r="N26" s="101" t="s">
        <v>9974</v>
      </c>
    </row>
    <row r="27" spans="1:15" ht="49.5" customHeight="1" x14ac:dyDescent="0.25">
      <c r="A27" s="88" t="s">
        <v>9932</v>
      </c>
      <c r="B27" s="81" t="s">
        <v>9927</v>
      </c>
      <c r="C27" s="68" t="s">
        <v>9944</v>
      </c>
      <c r="D27" s="68" t="s">
        <v>9501</v>
      </c>
      <c r="E27" s="68" t="s">
        <v>9602</v>
      </c>
      <c r="F27" s="68">
        <v>9900</v>
      </c>
      <c r="G27" s="68" t="s">
        <v>17</v>
      </c>
      <c r="H27" s="68"/>
      <c r="I27" s="68"/>
      <c r="J27" s="68" t="s">
        <v>26</v>
      </c>
      <c r="K27" s="82" t="s">
        <v>24</v>
      </c>
      <c r="L27" s="68"/>
      <c r="M27" s="68"/>
      <c r="N27" s="89" t="s">
        <v>9930</v>
      </c>
    </row>
    <row r="28" spans="1:15" ht="49.5" customHeight="1" thickBot="1" x14ac:dyDescent="0.3">
      <c r="A28" s="107" t="s">
        <v>9987</v>
      </c>
      <c r="B28" s="108" t="s">
        <v>9988</v>
      </c>
      <c r="C28" s="109" t="s">
        <v>9989</v>
      </c>
      <c r="D28" s="109" t="s">
        <v>9498</v>
      </c>
      <c r="E28" s="109" t="s">
        <v>9994</v>
      </c>
      <c r="F28" s="109">
        <v>2800</v>
      </c>
      <c r="G28" s="109" t="s">
        <v>17</v>
      </c>
      <c r="H28" s="109"/>
      <c r="I28" s="109"/>
      <c r="J28" s="109" t="s">
        <v>26</v>
      </c>
      <c r="K28" s="110" t="s">
        <v>24</v>
      </c>
      <c r="L28" s="109"/>
      <c r="M28" s="109"/>
      <c r="N28" s="111" t="s">
        <v>9930</v>
      </c>
    </row>
    <row r="29" spans="1:15" ht="15.75" thickBot="1" x14ac:dyDescent="0.3">
      <c r="A29" s="112" t="s">
        <v>9543</v>
      </c>
      <c r="B29" s="113"/>
      <c r="C29" s="114"/>
      <c r="D29" s="115"/>
      <c r="E29" s="115"/>
      <c r="F29" s="116">
        <f>SUM(F3:F28)-F25</f>
        <v>223030.69</v>
      </c>
      <c r="G29" s="117"/>
      <c r="H29" s="118"/>
      <c r="I29" s="115"/>
      <c r="J29" s="115"/>
      <c r="K29" s="119"/>
      <c r="L29" s="115"/>
      <c r="M29" s="115"/>
      <c r="N29" s="117"/>
      <c r="O29" s="33"/>
    </row>
    <row r="30" spans="1:15" x14ac:dyDescent="0.25">
      <c r="A30" s="34"/>
      <c r="B30" s="35"/>
      <c r="C30" s="34"/>
      <c r="D30" s="34"/>
      <c r="E30" s="34"/>
      <c r="F30" s="36"/>
      <c r="G30" s="34"/>
      <c r="H30" s="34"/>
      <c r="I30" s="34"/>
      <c r="J30" s="34"/>
      <c r="K30" s="16"/>
      <c r="L30" s="34"/>
      <c r="M30" s="34"/>
      <c r="N30" s="34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0:C65510 C2:C28 D1:D1048576">
      <formula1>2</formula1>
      <formula2>200</formula2>
    </dataValidation>
    <dataValidation allowBlank="1" showInputMessage="1" showErrorMessage="1" promptTitle="Evidencijski broj nabave" prompt="Je obavezan podatak_x000a_" sqref="B30:B65510 B2:B28 A1:A1048576"/>
    <dataValidation type="list" allowBlank="1" showInputMessage="1" showErrorMessage="1" promptTitle="Ugovor/OS/Narudžbenica" prompt="je obavezan podatak" sqref="K203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0">
      <formula1>POSTUPCI</formula1>
    </dataValidation>
    <dataValidation type="list" allowBlank="1" showInputMessage="1" showErrorMessage="1" sqref="H1:H65510">
      <formula1>REZIM</formula1>
    </dataValidation>
    <dataValidation type="list" allowBlank="1" showInputMessage="1" showErrorMessage="1" promptTitle="Predmet podijeljen una grupe" prompt="je obavezan podatak" sqref="I1:I65510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2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NABAVA'!F131</f>
        <v>1282339.03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PROJEKTI!F29</f>
        <v>223030.69</v>
      </c>
    </row>
    <row r="9" spans="3:6" ht="75" customHeight="1" x14ac:dyDescent="0.25">
      <c r="C9" s="131" t="s">
        <v>9898</v>
      </c>
      <c r="D9" s="131"/>
      <c r="E9" s="131"/>
      <c r="F9" s="132">
        <f>SUM(F5:F8)</f>
        <v>1720869.72</v>
      </c>
    </row>
    <row r="10" spans="3:6" x14ac:dyDescent="0.25">
      <c r="C10" s="131"/>
      <c r="D10" s="131"/>
      <c r="E10" s="131"/>
      <c r="F10" s="132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2024-05-23T07:07:51Z</dcterms:modified>
</cp:coreProperties>
</file>