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60" yWindow="930" windowWidth="15660" windowHeight="15270"/>
  </bookViews>
  <sheets>
    <sheet name="Lis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38" i="1"/>
  <c r="F40" i="1"/>
  <c r="F86" i="1" l="1"/>
  <c r="F82" i="1"/>
  <c r="F81" i="1"/>
  <c r="F62" i="1" l="1"/>
  <c r="F60" i="1"/>
  <c r="F36" i="1"/>
  <c r="F34" i="1"/>
  <c r="F33" i="1"/>
  <c r="F88" i="1" l="1"/>
  <c r="F89" i="1" s="1"/>
  <c r="F90" i="1" s="1"/>
</calcChain>
</file>

<file path=xl/sharedStrings.xml><?xml version="1.0" encoding="utf-8"?>
<sst xmlns="http://schemas.openxmlformats.org/spreadsheetml/2006/main" count="58" uniqueCount="44">
  <si>
    <r>
      <t xml:space="preserve">RADOVI NA KONZERVACIJI LOKALITETA </t>
    </r>
    <r>
      <rPr>
        <b/>
        <sz val="18"/>
        <rFont val="Arial Narrow"/>
      </rPr>
      <t>VELA STANCIJA KRAJ VRSARA</t>
    </r>
    <r>
      <rPr>
        <sz val="18"/>
        <rFont val="Arial Narrow"/>
        <family val="2"/>
        <charset val="238"/>
      </rPr>
      <t xml:space="preserve"> </t>
    </r>
  </si>
  <si>
    <t>1.</t>
  </si>
  <si>
    <t>m2</t>
  </si>
  <si>
    <t>2.</t>
  </si>
  <si>
    <t>Konzervacija kruništa:</t>
  </si>
  <si>
    <t>m3</t>
  </si>
  <si>
    <t>3.</t>
  </si>
  <si>
    <t>komplet</t>
  </si>
  <si>
    <t>CISTERNA</t>
  </si>
  <si>
    <t>PDV  25%</t>
  </si>
  <si>
    <t xml:space="preserve">  </t>
  </si>
  <si>
    <t>sastavio:  B. Orbanić dia.</t>
  </si>
  <si>
    <t>ZIDOVI OBJEKATA NASELJA</t>
  </si>
  <si>
    <t xml:space="preserve">a) Čišćenje raslinja, nevezanog materijala, humusa i raziđivanje pomaknutog nevezanog kamena na kruništu zida. </t>
  </si>
  <si>
    <t>b) Rekonstrukcija kamenih zidova postojećim kamenom i prirodnim hidrauličkim vapnenim mortom. Krunište se završno obrađuje kao presjek zida neravnomjerno u dogovoru s voditeljem istraživanja.</t>
  </si>
  <si>
    <t>R.b</t>
  </si>
  <si>
    <t>OPIS STAVKE</t>
  </si>
  <si>
    <t>Jed.mjere</t>
  </si>
  <si>
    <t>Količina</t>
  </si>
  <si>
    <t>Jedinična cijena</t>
  </si>
  <si>
    <t>Cijena</t>
  </si>
  <si>
    <t>u EUR-ima</t>
  </si>
  <si>
    <t>UKUPNO (bez PDV-a) :</t>
  </si>
  <si>
    <t>SVEUKUPNO (s PDV-om):</t>
  </si>
  <si>
    <t>Dobava materijala i izrada zaštite vapnene podnice ugradnjom geotekstila, parapropusne folije i kamenom rizlom 8-16 mm u sloju od 10 cm</t>
  </si>
  <si>
    <t xml:space="preserve">3. </t>
  </si>
  <si>
    <t>Izrada zaštitne barijere uz vapnenu podnicu ugradbom kamenog nabačaja u niži teren</t>
  </si>
  <si>
    <t>m'</t>
  </si>
  <si>
    <t>4.</t>
  </si>
  <si>
    <t>Čišćenje gradilišta, odvoz i zbrinjavanje otpadnog materijala</t>
  </si>
  <si>
    <t>OBJEKTI UZ KULU</t>
  </si>
  <si>
    <t>Rekonstrukcija i učvršćenje jezgre kamenom zidanog zida i masivnog kamenog bloka</t>
  </si>
  <si>
    <t>Čišćenje gradilišta, odvoz i zbrinjavanje otpadnog materijala.</t>
  </si>
  <si>
    <t xml:space="preserve">2. </t>
  </si>
  <si>
    <t>Dobava materijala i izrada zaštite ciglom obloženog odvodnog kanala ugradnjom geotekstila, parapropusne folije i kamenom rizlom 8-16 mm u sloju od 10 cm</t>
  </si>
  <si>
    <t>Prilog 1. - Troškovnik</t>
  </si>
  <si>
    <t>Napomena: Troškovnik je potrebno ispuniti u svim stavkama, nije dozvoljeno mijenjati stavke troškovnika.  Kako bi se ponuda smatrala valjanom, ponuđene cijene moraju obuhvatiti sve tražene usluge.</t>
  </si>
  <si>
    <t>Mjesto i datum:_________________________</t>
  </si>
  <si>
    <t xml:space="preserve">Za Ponuditelja: </t>
  </si>
  <si>
    <t>____________________________________</t>
  </si>
  <si>
    <t>(potpis)</t>
  </si>
  <si>
    <t>Naručitelj: SVEUČILIŠTE JURJA DOBRILE U PULI, Zagrebačka 30, 52 100 PULA</t>
  </si>
  <si>
    <t>Evidencijski broj nabave: 03-2025-VRSAR-JN</t>
  </si>
  <si>
    <t>Predmet nabave: Radovi na konzervaciji arheoloških struktura (zidova)
                                    Projekt: Arheološki krajolik Općine Vrsar-Orsera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</si>
</sst>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[$€-1]_-;\-* #,##0.00\ [$€-1]_-;_-* &quot;-&quot;??\ [$€-1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name val="Arial Narrow"/>
      <family val="2"/>
      <charset val="238"/>
    </font>
    <font>
      <b/>
      <sz val="18"/>
      <name val="Arial Narrow"/>
    </font>
    <font>
      <sz val="14"/>
      <name val="Arial Narrow"/>
      <family val="2"/>
      <charset val="238"/>
    </font>
    <font>
      <sz val="14"/>
      <color rgb="FFFF0000"/>
      <name val="Arial Narrow"/>
      <family val="2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3" tint="-0.499984740745262"/>
      <name val="Arial Narrow"/>
    </font>
    <font>
      <sz val="10"/>
      <color theme="3" tint="-0.499984740745262"/>
      <name val="Arial Narrow"/>
      <family val="2"/>
      <charset val="238"/>
    </font>
    <font>
      <sz val="10"/>
      <color rgb="FF000090"/>
      <name val="Arial Narrow"/>
    </font>
    <font>
      <b/>
      <sz val="10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sz val="9"/>
      <name val="Arial Narrow"/>
      <family val="2"/>
    </font>
    <font>
      <sz val="10"/>
      <color rgb="FFC00000"/>
      <name val="Arial Narrow"/>
      <family val="2"/>
      <charset val="238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0" fillId="0" borderId="0"/>
  </cellStyleXfs>
  <cellXfs count="89">
    <xf numFmtId="0" fontId="0" fillId="0" borderId="0" xfId="0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8" fillId="3" borderId="1" xfId="1" applyFont="1" applyFill="1" applyBorder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0" fontId="7" fillId="0" borderId="0" xfId="1" applyFont="1" applyAlignment="1">
      <alignment horizontal="left" vertical="center" wrapText="1"/>
    </xf>
    <xf numFmtId="4" fontId="7" fillId="0" borderId="0" xfId="1" applyNumberFormat="1" applyFont="1" applyAlignment="1">
      <alignment horizontal="right" wrapText="1"/>
    </xf>
    <xf numFmtId="0" fontId="7" fillId="0" borderId="0" xfId="1" applyFont="1" applyAlignment="1">
      <alignment horizontal="center" vertical="top"/>
    </xf>
    <xf numFmtId="0" fontId="9" fillId="0" borderId="0" xfId="1" applyFont="1" applyAlignment="1">
      <alignment wrapText="1"/>
    </xf>
    <xf numFmtId="49" fontId="7" fillId="0" borderId="0" xfId="1" applyNumberFormat="1" applyFont="1" applyAlignment="1">
      <alignment horizontal="right"/>
    </xf>
    <xf numFmtId="4" fontId="7" fillId="0" borderId="0" xfId="1" applyNumberFormat="1" applyFont="1" applyAlignment="1">
      <alignment horizontal="right"/>
    </xf>
    <xf numFmtId="4" fontId="7" fillId="0" borderId="0" xfId="2" applyNumberFormat="1" applyFont="1" applyAlignment="1">
      <alignment horizontal="right"/>
    </xf>
    <xf numFmtId="4" fontId="7" fillId="0" borderId="0" xfId="2" applyNumberFormat="1" applyFont="1" applyAlignment="1"/>
    <xf numFmtId="0" fontId="7" fillId="0" borderId="0" xfId="1" applyFont="1"/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left" indent="8"/>
    </xf>
    <xf numFmtId="49" fontId="7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center"/>
    </xf>
    <xf numFmtId="4" fontId="7" fillId="0" borderId="0" xfId="2" applyNumberFormat="1" applyFont="1" applyAlignment="1">
      <alignment horizontal="center"/>
    </xf>
    <xf numFmtId="4" fontId="7" fillId="0" borderId="0" xfId="2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10" fillId="0" borderId="0" xfId="1" applyFont="1"/>
    <xf numFmtId="0" fontId="10" fillId="4" borderId="0" xfId="1" applyFont="1" applyFill="1" applyAlignment="1">
      <alignment horizontal="left" vertical="top"/>
    </xf>
    <xf numFmtId="49" fontId="10" fillId="4" borderId="0" xfId="1" applyNumberFormat="1" applyFont="1" applyFill="1" applyAlignment="1">
      <alignment horizontal="center"/>
    </xf>
    <xf numFmtId="4" fontId="10" fillId="4" borderId="0" xfId="1" applyNumberFormat="1" applyFont="1" applyFill="1" applyAlignment="1">
      <alignment horizontal="center"/>
    </xf>
    <xf numFmtId="4" fontId="10" fillId="4" borderId="0" xfId="1" applyNumberFormat="1" applyFont="1" applyFill="1" applyAlignment="1">
      <alignment horizontal="center" vertical="center"/>
    </xf>
    <xf numFmtId="0" fontId="10" fillId="4" borderId="0" xfId="1" applyFont="1" applyFill="1"/>
    <xf numFmtId="0" fontId="8" fillId="0" borderId="0" xfId="1" applyFont="1" applyAlignment="1">
      <alignment horizontal="left" vertical="top"/>
    </xf>
    <xf numFmtId="0" fontId="10" fillId="0" borderId="0" xfId="1" applyFont="1" applyAlignment="1">
      <alignment wrapText="1"/>
    </xf>
    <xf numFmtId="0" fontId="11" fillId="4" borderId="0" xfId="1" applyFont="1" applyFill="1" applyAlignment="1">
      <alignment horizontal="left" vertical="top"/>
    </xf>
    <xf numFmtId="0" fontId="11" fillId="0" borderId="0" xfId="1" applyFont="1" applyAlignment="1">
      <alignment wrapText="1"/>
    </xf>
    <xf numFmtId="0" fontId="10" fillId="0" borderId="0" xfId="1" applyFont="1" applyAlignment="1">
      <alignment vertical="top"/>
    </xf>
    <xf numFmtId="0" fontId="12" fillId="0" borderId="0" xfId="1" applyFont="1" applyAlignment="1">
      <alignment wrapText="1"/>
    </xf>
    <xf numFmtId="4" fontId="10" fillId="0" borderId="0" xfId="1" applyNumberFormat="1" applyFont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" fontId="13" fillId="0" borderId="2" xfId="1" applyNumberFormat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 wrapText="1"/>
    </xf>
    <xf numFmtId="4" fontId="13" fillId="0" borderId="2" xfId="1" applyNumberFormat="1" applyFont="1" applyBorder="1" applyAlignment="1">
      <alignment horizontal="right" vertical="center" wrapText="1"/>
    </xf>
    <xf numFmtId="4" fontId="13" fillId="0" borderId="0" xfId="1" applyNumberFormat="1" applyFont="1" applyAlignment="1">
      <alignment horizontal="center" vertical="center" wrapText="1"/>
    </xf>
    <xf numFmtId="4" fontId="13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4" fontId="15" fillId="0" borderId="0" xfId="1" applyNumberFormat="1" applyFont="1" applyAlignment="1">
      <alignment horizontal="left" vertical="top"/>
    </xf>
    <xf numFmtId="49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164" fontId="16" fillId="0" borderId="0" xfId="1" applyNumberFormat="1" applyFont="1" applyAlignment="1">
      <alignment horizontal="right" vertical="center" wrapText="1"/>
    </xf>
    <xf numFmtId="4" fontId="17" fillId="0" borderId="0" xfId="1" applyNumberFormat="1" applyFont="1" applyAlignment="1">
      <alignment horizontal="right" vertical="center" wrapText="1"/>
    </xf>
    <xf numFmtId="164" fontId="14" fillId="0" borderId="2" xfId="1" applyNumberFormat="1" applyFont="1" applyBorder="1" applyAlignment="1">
      <alignment horizontal="right" vertical="center" wrapText="1"/>
    </xf>
    <xf numFmtId="0" fontId="18" fillId="0" borderId="0" xfId="3" applyFont="1" applyAlignment="1">
      <alignment wrapText="1"/>
    </xf>
    <xf numFmtId="4" fontId="7" fillId="0" borderId="0" xfId="1" applyNumberFormat="1" applyFont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7" fillId="0" borderId="0" xfId="1" applyFont="1" applyAlignment="1">
      <alignment wrapText="1"/>
    </xf>
    <xf numFmtId="4" fontId="7" fillId="0" borderId="0" xfId="1" applyNumberFormat="1" applyFont="1" applyAlignment="1">
      <alignment vertical="center" wrapText="1"/>
    </xf>
    <xf numFmtId="4" fontId="7" fillId="0" borderId="0" xfId="1" applyNumberFormat="1" applyFont="1" applyAlignment="1">
      <alignment vertical="center"/>
    </xf>
    <xf numFmtId="4" fontId="7" fillId="0" borderId="0" xfId="2" applyNumberFormat="1" applyFont="1" applyAlignment="1">
      <alignment vertical="center"/>
    </xf>
    <xf numFmtId="4" fontId="7" fillId="0" borderId="0" xfId="2" applyNumberFormat="1" applyFont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21" fillId="0" borderId="0" xfId="4" applyFont="1" applyAlignment="1">
      <alignment horizontal="left"/>
    </xf>
    <xf numFmtId="0" fontId="21" fillId="0" borderId="0" xfId="4" applyFont="1" applyAlignment="1">
      <alignment vertical="top"/>
    </xf>
    <xf numFmtId="4" fontId="21" fillId="0" borderId="0" xfId="4" applyNumberFormat="1" applyFont="1" applyAlignment="1">
      <alignment horizontal="center"/>
    </xf>
    <xf numFmtId="4" fontId="2" fillId="0" borderId="0" xfId="4" applyNumberFormat="1" applyFont="1" applyAlignment="1">
      <alignment horizontal="right"/>
    </xf>
    <xf numFmtId="0" fontId="2" fillId="0" borderId="0" xfId="4" applyFont="1" applyAlignment="1">
      <alignment horizontal="center" vertical="top"/>
    </xf>
    <xf numFmtId="0" fontId="2" fillId="0" borderId="0" xfId="4" applyFont="1" applyAlignment="1">
      <alignment horizontal="left" vertical="top" wrapText="1"/>
    </xf>
    <xf numFmtId="4" fontId="2" fillId="0" borderId="0" xfId="4" applyNumberFormat="1" applyFont="1" applyAlignment="1">
      <alignment horizontal="center"/>
    </xf>
    <xf numFmtId="0" fontId="22" fillId="0" borderId="0" xfId="1" applyFont="1" applyAlignment="1">
      <alignment vertical="center" wrapText="1"/>
    </xf>
    <xf numFmtId="49" fontId="22" fillId="0" borderId="0" xfId="1" applyNumberFormat="1" applyFont="1" applyAlignment="1">
      <alignment horizontal="center" vertical="center" wrapText="1"/>
    </xf>
    <xf numFmtId="4" fontId="22" fillId="0" borderId="0" xfId="1" applyNumberFormat="1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1" fillId="0" borderId="0" xfId="4" applyFont="1" applyAlignment="1">
      <alignment horizontal="left" vertical="center" wrapText="1"/>
    </xf>
    <xf numFmtId="0" fontId="21" fillId="0" borderId="0" xfId="4" applyFont="1" applyAlignment="1">
      <alignment horizontal="left"/>
    </xf>
    <xf numFmtId="0" fontId="3" fillId="2" borderId="0" xfId="1" applyFont="1" applyFill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5">
    <cellStyle name="Comma 2 2 2" xfId="2"/>
    <cellStyle name="Normal 2 2" xfId="1"/>
    <cellStyle name="Normalno" xfId="0" builtinId="0"/>
    <cellStyle name="Normalno 2" xfId="3"/>
    <cellStyle name="Normalno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28575</xdr:rowOff>
    </xdr:from>
    <xdr:to>
      <xdr:col>5</xdr:col>
      <xdr:colOff>981075</xdr:colOff>
      <xdr:row>28</xdr:row>
      <xdr:rowOff>190839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5705475" cy="24292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2038635</xdr:colOff>
      <xdr:row>58</xdr:row>
      <xdr:rowOff>9861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7705725"/>
          <a:ext cx="2038635" cy="241016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76202</xdr:colOff>
      <xdr:row>64</xdr:row>
      <xdr:rowOff>123825</xdr:rowOff>
    </xdr:from>
    <xdr:to>
      <xdr:col>6</xdr:col>
      <xdr:colOff>1</xdr:colOff>
      <xdr:row>77</xdr:row>
      <xdr:rowOff>133697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2" y="13982700"/>
          <a:ext cx="5686424" cy="248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4"/>
  <sheetViews>
    <sheetView tabSelected="1" topLeftCell="A49" workbookViewId="0">
      <selection activeCell="H62" sqref="H62"/>
    </sheetView>
  </sheetViews>
  <sheetFormatPr defaultColWidth="11.7109375" defaultRowHeight="12.75" x14ac:dyDescent="0.25"/>
  <cols>
    <col min="1" max="1" width="3.28515625" style="12" customWidth="1"/>
    <col min="2" max="2" width="41.42578125" style="12" customWidth="1"/>
    <col min="3" max="3" width="8.5703125" style="5" customWidth="1"/>
    <col min="4" max="4" width="7.42578125" style="6" customWidth="1"/>
    <col min="5" max="5" width="10.140625" style="6" bestFit="1" customWidth="1"/>
    <col min="6" max="6" width="15.5703125" style="6" customWidth="1"/>
    <col min="7" max="7" width="12.140625" style="12" bestFit="1" customWidth="1"/>
    <col min="8" max="8" width="6.140625" style="6" bestFit="1" customWidth="1"/>
    <col min="9" max="9" width="10.140625" style="6" bestFit="1" customWidth="1"/>
    <col min="10" max="10" width="19.42578125" style="6" customWidth="1"/>
    <col min="11" max="16384" width="11.7109375" style="12"/>
  </cols>
  <sheetData>
    <row r="2" spans="1:10" ht="16.5" x14ac:dyDescent="0.25">
      <c r="A2" s="81"/>
      <c r="B2" s="81" t="s">
        <v>35</v>
      </c>
      <c r="C2" s="82"/>
      <c r="D2" s="83"/>
      <c r="E2" s="83"/>
      <c r="F2" s="83"/>
    </row>
    <row r="3" spans="1:10" ht="16.5" x14ac:dyDescent="0.25">
      <c r="A3" s="81"/>
      <c r="B3" s="81"/>
      <c r="C3" s="82"/>
      <c r="D3" s="83"/>
      <c r="E3" s="83"/>
      <c r="F3" s="83"/>
    </row>
    <row r="4" spans="1:10" ht="16.5" x14ac:dyDescent="0.25">
      <c r="A4" s="81"/>
      <c r="B4" s="74" t="s">
        <v>41</v>
      </c>
      <c r="C4" s="75"/>
      <c r="D4" s="76"/>
      <c r="E4" s="77"/>
      <c r="F4" s="77"/>
    </row>
    <row r="5" spans="1:10" ht="16.5" x14ac:dyDescent="0.25">
      <c r="A5" s="81"/>
      <c r="B5" s="78"/>
      <c r="C5" s="79"/>
      <c r="D5" s="80"/>
      <c r="E5" s="77"/>
      <c r="F5" s="77"/>
    </row>
    <row r="6" spans="1:10" ht="33" customHeight="1" x14ac:dyDescent="0.25">
      <c r="A6" s="81"/>
      <c r="B6" s="85" t="s">
        <v>43</v>
      </c>
      <c r="C6" s="85"/>
      <c r="D6" s="85"/>
      <c r="E6" s="85"/>
      <c r="F6" s="85"/>
    </row>
    <row r="7" spans="1:10" ht="16.5" x14ac:dyDescent="0.25">
      <c r="A7" s="81"/>
      <c r="B7" s="86" t="s">
        <v>42</v>
      </c>
      <c r="C7" s="86"/>
      <c r="D7" s="80"/>
      <c r="E7" s="77"/>
      <c r="F7" s="77"/>
    </row>
    <row r="8" spans="1:10" ht="16.5" x14ac:dyDescent="0.25">
      <c r="A8" s="81"/>
      <c r="B8" s="74"/>
      <c r="C8" s="74"/>
      <c r="D8" s="80"/>
      <c r="E8" s="77"/>
      <c r="F8" s="77"/>
    </row>
    <row r="10" spans="1:10" s="1" customFormat="1" ht="42" customHeight="1" x14ac:dyDescent="0.25">
      <c r="A10" s="87" t="s">
        <v>0</v>
      </c>
      <c r="B10" s="87"/>
      <c r="C10" s="87"/>
      <c r="D10" s="87"/>
      <c r="E10" s="87"/>
      <c r="F10" s="87"/>
    </row>
    <row r="11" spans="1:10" s="1" customFormat="1" ht="42" hidden="1" customHeight="1" x14ac:dyDescent="0.25">
      <c r="A11" s="66"/>
      <c r="B11" s="66"/>
      <c r="C11" s="66"/>
      <c r="D11" s="66"/>
      <c r="E11" s="66"/>
      <c r="F11" s="66"/>
    </row>
    <row r="12" spans="1:10" s="1" customFormat="1" ht="18" x14ac:dyDescent="0.25">
      <c r="A12" s="2"/>
      <c r="B12" s="2"/>
      <c r="C12" s="2"/>
      <c r="D12" s="2"/>
      <c r="E12" s="2"/>
      <c r="F12" s="3"/>
      <c r="H12" s="2"/>
      <c r="I12" s="2"/>
      <c r="J12" s="3"/>
    </row>
    <row r="13" spans="1:10" s="1" customFormat="1" ht="18" x14ac:dyDescent="0.25">
      <c r="A13" s="2"/>
      <c r="B13" s="2"/>
      <c r="C13" s="2"/>
      <c r="D13" s="2"/>
      <c r="E13" s="2"/>
      <c r="F13" s="3"/>
      <c r="H13" s="2"/>
      <c r="I13" s="2"/>
      <c r="J13" s="3"/>
    </row>
    <row r="14" spans="1:10" s="4" customFormat="1" ht="15.75" x14ac:dyDescent="0.25">
      <c r="A14" s="7"/>
      <c r="B14" s="10" t="s">
        <v>30</v>
      </c>
      <c r="C14" s="8"/>
      <c r="D14" s="9"/>
      <c r="E14" s="9"/>
      <c r="F14" s="9"/>
      <c r="H14" s="9"/>
      <c r="I14" s="9"/>
      <c r="J14" s="9"/>
    </row>
    <row r="15" spans="1:10" s="4" customFormat="1" x14ac:dyDescent="0.25">
      <c r="A15" s="7"/>
      <c r="B15" s="7"/>
      <c r="C15" s="8"/>
      <c r="D15" s="9"/>
      <c r="E15" s="9"/>
      <c r="F15" s="9"/>
      <c r="H15" s="9"/>
      <c r="I15" s="9"/>
      <c r="J15" s="9"/>
    </row>
    <row r="16" spans="1:10" s="4" customFormat="1" x14ac:dyDescent="0.25">
      <c r="A16" s="7"/>
      <c r="B16" s="7"/>
      <c r="C16" s="8"/>
      <c r="D16" s="9"/>
      <c r="E16" s="9"/>
      <c r="F16" s="9"/>
      <c r="H16" s="9"/>
      <c r="I16" s="9"/>
      <c r="J16" s="9"/>
    </row>
    <row r="17" spans="1:10" s="4" customFormat="1" x14ac:dyDescent="0.25">
      <c r="A17" s="7"/>
      <c r="B17" s="7"/>
      <c r="C17" s="8"/>
      <c r="D17" s="9"/>
      <c r="E17" s="9"/>
      <c r="F17" s="9"/>
      <c r="H17" s="9"/>
      <c r="I17" s="9"/>
      <c r="J17" s="9"/>
    </row>
    <row r="18" spans="1:10" s="4" customFormat="1" x14ac:dyDescent="0.25">
      <c r="A18" s="7"/>
      <c r="B18" s="7"/>
      <c r="C18" s="8"/>
      <c r="D18" s="9"/>
      <c r="E18" s="9"/>
      <c r="F18" s="9"/>
      <c r="H18" s="9"/>
      <c r="I18" s="9"/>
      <c r="J18" s="9"/>
    </row>
    <row r="19" spans="1:10" s="4" customFormat="1" x14ac:dyDescent="0.25">
      <c r="A19" s="7"/>
      <c r="B19" s="7"/>
      <c r="C19" s="8"/>
      <c r="D19" s="9"/>
      <c r="E19" s="9"/>
      <c r="F19" s="9"/>
      <c r="H19" s="9"/>
      <c r="I19" s="9"/>
      <c r="J19" s="9"/>
    </row>
    <row r="20" spans="1:10" s="4" customFormat="1" x14ac:dyDescent="0.25">
      <c r="A20" s="7"/>
      <c r="B20" s="7"/>
      <c r="C20" s="8"/>
      <c r="D20" s="9"/>
      <c r="E20" s="9"/>
      <c r="F20" s="9"/>
      <c r="H20" s="9"/>
      <c r="I20" s="9"/>
      <c r="J20" s="9"/>
    </row>
    <row r="21" spans="1:10" s="4" customFormat="1" x14ac:dyDescent="0.25">
      <c r="A21" s="7"/>
      <c r="B21" s="7"/>
      <c r="C21" s="8"/>
      <c r="D21" s="9"/>
      <c r="E21" s="9"/>
      <c r="F21" s="9"/>
      <c r="H21" s="9"/>
      <c r="I21" s="9"/>
      <c r="J21" s="9"/>
    </row>
    <row r="22" spans="1:10" s="4" customFormat="1" x14ac:dyDescent="0.25">
      <c r="A22" s="7"/>
      <c r="B22" s="7"/>
      <c r="C22" s="8"/>
      <c r="D22" s="9"/>
      <c r="E22" s="9"/>
      <c r="F22" s="9"/>
      <c r="H22" s="9"/>
      <c r="I22" s="9"/>
      <c r="J22" s="9"/>
    </row>
    <row r="23" spans="1:10" s="4" customFormat="1" x14ac:dyDescent="0.25">
      <c r="A23" s="7"/>
      <c r="B23" s="7"/>
      <c r="C23" s="8"/>
      <c r="D23" s="9"/>
      <c r="E23" s="9"/>
      <c r="F23" s="9"/>
      <c r="H23" s="9"/>
      <c r="I23" s="9"/>
      <c r="J23" s="9"/>
    </row>
    <row r="24" spans="1:10" s="4" customFormat="1" x14ac:dyDescent="0.25">
      <c r="A24" s="7"/>
      <c r="B24" s="7"/>
      <c r="C24" s="8"/>
      <c r="D24" s="9"/>
      <c r="E24" s="9"/>
      <c r="F24" s="9"/>
      <c r="H24" s="9"/>
      <c r="I24" s="9"/>
      <c r="J24" s="9"/>
    </row>
    <row r="25" spans="1:10" s="4" customFormat="1" x14ac:dyDescent="0.25">
      <c r="A25" s="7"/>
      <c r="B25" s="7"/>
      <c r="C25" s="8"/>
      <c r="D25" s="9"/>
      <c r="E25" s="9"/>
      <c r="F25" s="9"/>
      <c r="H25" s="9"/>
      <c r="I25" s="9"/>
      <c r="J25" s="9"/>
    </row>
    <row r="26" spans="1:10" s="4" customFormat="1" x14ac:dyDescent="0.25">
      <c r="A26" s="7"/>
      <c r="B26" s="7"/>
      <c r="C26" s="8"/>
      <c r="D26" s="9"/>
      <c r="E26" s="9"/>
      <c r="F26" s="9"/>
      <c r="H26" s="9"/>
      <c r="I26" s="9"/>
      <c r="J26" s="9"/>
    </row>
    <row r="27" spans="1:10" s="4" customFormat="1" x14ac:dyDescent="0.25">
      <c r="A27" s="7"/>
      <c r="B27" s="7"/>
      <c r="C27" s="8"/>
      <c r="D27" s="9"/>
      <c r="E27" s="9"/>
      <c r="F27" s="9"/>
      <c r="H27" s="9"/>
      <c r="I27" s="9"/>
      <c r="J27" s="9"/>
    </row>
    <row r="28" spans="1:10" s="4" customFormat="1" x14ac:dyDescent="0.25">
      <c r="A28" s="7"/>
      <c r="B28" s="7"/>
      <c r="C28" s="8"/>
      <c r="D28" s="9"/>
      <c r="E28" s="9"/>
      <c r="F28" s="9"/>
      <c r="H28" s="9"/>
      <c r="I28" s="9"/>
      <c r="J28" s="9"/>
    </row>
    <row r="29" spans="1:10" s="4" customFormat="1" ht="18.75" customHeight="1" x14ac:dyDescent="0.25">
      <c r="A29" s="7"/>
      <c r="B29" s="7"/>
      <c r="C29" s="8"/>
      <c r="D29" s="9"/>
      <c r="E29" s="9"/>
      <c r="F29" s="61" t="s">
        <v>21</v>
      </c>
      <c r="H29" s="9"/>
      <c r="I29" s="9"/>
      <c r="J29" s="9"/>
    </row>
    <row r="30" spans="1:10" s="4" customFormat="1" ht="27" customHeight="1" x14ac:dyDescent="0.25">
      <c r="A30" s="62" t="s">
        <v>15</v>
      </c>
      <c r="B30" s="65" t="s">
        <v>16</v>
      </c>
      <c r="C30" s="63" t="s">
        <v>17</v>
      </c>
      <c r="D30" s="64" t="s">
        <v>18</v>
      </c>
      <c r="E30" s="64" t="s">
        <v>19</v>
      </c>
      <c r="F30" s="64" t="s">
        <v>20</v>
      </c>
      <c r="H30" s="9"/>
      <c r="I30" s="9"/>
      <c r="J30" s="9"/>
    </row>
    <row r="31" spans="1:10" s="4" customFormat="1" x14ac:dyDescent="0.25">
      <c r="A31" s="7"/>
      <c r="B31" s="7"/>
      <c r="C31" s="8"/>
      <c r="D31" s="9"/>
      <c r="E31" s="9"/>
      <c r="F31" s="9"/>
      <c r="H31" s="9"/>
      <c r="I31" s="9"/>
      <c r="J31" s="9"/>
    </row>
    <row r="32" spans="1:10" x14ac:dyDescent="0.25">
      <c r="A32" s="11" t="s">
        <v>1</v>
      </c>
      <c r="B32" s="12" t="s">
        <v>4</v>
      </c>
      <c r="C32" s="13"/>
      <c r="D32" s="14"/>
      <c r="E32" s="14"/>
      <c r="F32" s="14"/>
      <c r="H32" s="14"/>
      <c r="I32" s="14"/>
      <c r="J32" s="14"/>
    </row>
    <row r="33" spans="1:10" ht="38.25" x14ac:dyDescent="0.2">
      <c r="A33" s="15"/>
      <c r="B33" s="12" t="s">
        <v>13</v>
      </c>
      <c r="C33" s="5" t="s">
        <v>2</v>
      </c>
      <c r="D33" s="68">
        <v>12</v>
      </c>
      <c r="E33" s="68"/>
      <c r="F33" s="68">
        <f>D33*E33</f>
        <v>0</v>
      </c>
      <c r="H33" s="16"/>
      <c r="I33" s="16"/>
      <c r="J33" s="16"/>
    </row>
    <row r="34" spans="1:10" s="23" customFormat="1" ht="51" x14ac:dyDescent="0.2">
      <c r="A34" s="17"/>
      <c r="B34" s="18" t="s">
        <v>14</v>
      </c>
      <c r="C34" s="8" t="s">
        <v>5</v>
      </c>
      <c r="D34" s="69">
        <v>3.6</v>
      </c>
      <c r="E34" s="70"/>
      <c r="F34" s="70">
        <f>SUM(D34*E34)</f>
        <v>0</v>
      </c>
      <c r="H34" s="20"/>
      <c r="I34" s="21"/>
      <c r="J34" s="22"/>
    </row>
    <row r="35" spans="1:10" s="23" customFormat="1" x14ac:dyDescent="0.2">
      <c r="A35" s="17"/>
      <c r="B35" s="18"/>
      <c r="C35" s="8"/>
      <c r="D35" s="69"/>
      <c r="E35" s="70"/>
      <c r="F35" s="70"/>
      <c r="H35" s="20"/>
      <c r="I35" s="21"/>
      <c r="J35" s="22"/>
    </row>
    <row r="36" spans="1:10" s="23" customFormat="1" ht="45" customHeight="1" x14ac:dyDescent="0.2">
      <c r="A36" s="24" t="s">
        <v>3</v>
      </c>
      <c r="B36" s="25" t="s">
        <v>24</v>
      </c>
      <c r="C36" s="8" t="s">
        <v>2</v>
      </c>
      <c r="D36" s="69">
        <v>9</v>
      </c>
      <c r="E36" s="70"/>
      <c r="F36" s="70">
        <f>SUM(D36*E36)</f>
        <v>0</v>
      </c>
      <c r="H36" s="20"/>
      <c r="I36" s="21"/>
      <c r="J36" s="22"/>
    </row>
    <row r="37" spans="1:10" s="23" customFormat="1" ht="9.9499999999999993" customHeight="1" x14ac:dyDescent="0.2">
      <c r="A37" s="17"/>
      <c r="B37" s="26"/>
      <c r="C37" s="8"/>
      <c r="D37" s="28"/>
      <c r="E37" s="29"/>
      <c r="F37" s="70"/>
      <c r="H37" s="28"/>
      <c r="I37" s="29"/>
      <c r="J37" s="30"/>
    </row>
    <row r="38" spans="1:10" s="23" customFormat="1" ht="26.25" customHeight="1" x14ac:dyDescent="0.2">
      <c r="A38" s="17" t="s">
        <v>25</v>
      </c>
      <c r="B38" s="67" t="s">
        <v>26</v>
      </c>
      <c r="C38" s="8" t="s">
        <v>27</v>
      </c>
      <c r="D38" s="61">
        <v>3</v>
      </c>
      <c r="E38" s="71"/>
      <c r="F38" s="70">
        <f t="shared" ref="F38:F40" si="0">SUM(D38*E38)</f>
        <v>0</v>
      </c>
      <c r="H38" s="28"/>
      <c r="I38" s="29"/>
      <c r="J38" s="30"/>
    </row>
    <row r="39" spans="1:10" s="23" customFormat="1" ht="15" customHeight="1" x14ac:dyDescent="0.2">
      <c r="A39" s="17"/>
      <c r="B39" s="67"/>
      <c r="C39" s="8"/>
      <c r="D39" s="61"/>
      <c r="E39" s="71"/>
      <c r="F39" s="70"/>
      <c r="H39" s="28"/>
      <c r="I39" s="29"/>
      <c r="J39" s="30"/>
    </row>
    <row r="40" spans="1:10" s="23" customFormat="1" ht="15" customHeight="1" x14ac:dyDescent="0.2">
      <c r="A40" s="17" t="s">
        <v>28</v>
      </c>
      <c r="B40" s="67" t="s">
        <v>29</v>
      </c>
      <c r="C40" s="8" t="s">
        <v>7</v>
      </c>
      <c r="D40" s="61">
        <v>1</v>
      </c>
      <c r="E40" s="71"/>
      <c r="F40" s="70">
        <f t="shared" si="0"/>
        <v>0</v>
      </c>
      <c r="H40" s="28"/>
      <c r="I40" s="29"/>
      <c r="J40" s="30"/>
    </row>
    <row r="41" spans="1:10" s="23" customFormat="1" ht="15" customHeight="1" x14ac:dyDescent="0.2">
      <c r="A41" s="17"/>
      <c r="B41" s="67"/>
      <c r="C41" s="8"/>
      <c r="D41" s="61"/>
      <c r="E41" s="71"/>
      <c r="F41" s="70"/>
      <c r="H41" s="28"/>
      <c r="I41" s="29"/>
      <c r="J41" s="30"/>
    </row>
    <row r="42" spans="1:10" s="23" customFormat="1" ht="15" customHeight="1" x14ac:dyDescent="0.2">
      <c r="A42" s="17"/>
      <c r="B42" s="67"/>
      <c r="C42" s="8"/>
      <c r="D42" s="61"/>
      <c r="E42" s="71"/>
      <c r="F42" s="70"/>
      <c r="H42" s="28"/>
      <c r="I42" s="29"/>
      <c r="J42" s="30"/>
    </row>
    <row r="43" spans="1:10" s="23" customFormat="1" ht="15" customHeight="1" x14ac:dyDescent="0.2">
      <c r="A43" s="17"/>
      <c r="B43" s="67"/>
      <c r="C43" s="8"/>
      <c r="D43" s="61"/>
      <c r="E43" s="71"/>
      <c r="F43" s="70"/>
      <c r="H43" s="28"/>
      <c r="I43" s="29"/>
      <c r="J43" s="30"/>
    </row>
    <row r="44" spans="1:10" s="23" customFormat="1" ht="15" customHeight="1" x14ac:dyDescent="0.2">
      <c r="A44" s="17"/>
      <c r="B44" s="67"/>
      <c r="C44" s="8"/>
      <c r="D44" s="61"/>
      <c r="E44" s="71"/>
      <c r="F44" s="70"/>
      <c r="H44" s="28"/>
      <c r="I44" s="29"/>
      <c r="J44" s="30"/>
    </row>
    <row r="45" spans="1:10" s="38" customFormat="1" ht="15.75" x14ac:dyDescent="0.2">
      <c r="A45" s="34"/>
      <c r="B45" s="10" t="s">
        <v>8</v>
      </c>
      <c r="C45" s="35"/>
      <c r="D45" s="36"/>
      <c r="E45" s="36"/>
      <c r="F45" s="37"/>
      <c r="H45" s="36"/>
      <c r="I45" s="36"/>
      <c r="J45" s="37"/>
    </row>
    <row r="46" spans="1:10" s="38" customFormat="1" ht="15.75" x14ac:dyDescent="0.2">
      <c r="A46" s="34"/>
      <c r="B46" s="39"/>
      <c r="C46" s="35"/>
      <c r="D46" s="36"/>
      <c r="E46" s="36"/>
      <c r="F46" s="37"/>
      <c r="H46" s="36"/>
      <c r="I46" s="36"/>
      <c r="J46" s="37"/>
    </row>
    <row r="47" spans="1:10" s="38" customFormat="1" ht="15.75" x14ac:dyDescent="0.2">
      <c r="A47" s="34"/>
      <c r="B47" s="39"/>
      <c r="C47" s="35"/>
      <c r="D47" s="36"/>
      <c r="E47" s="36"/>
      <c r="F47" s="37"/>
      <c r="H47" s="36"/>
      <c r="I47" s="36"/>
      <c r="J47" s="37"/>
    </row>
    <row r="48" spans="1:10" s="38" customFormat="1" ht="15.75" x14ac:dyDescent="0.2">
      <c r="A48" s="34"/>
      <c r="B48" s="39"/>
      <c r="C48" s="35"/>
      <c r="D48" s="36"/>
      <c r="E48" s="36"/>
      <c r="F48" s="37"/>
      <c r="H48" s="36"/>
      <c r="I48" s="36"/>
      <c r="J48" s="37"/>
    </row>
    <row r="49" spans="1:10" s="38" customFormat="1" ht="15.75" x14ac:dyDescent="0.2">
      <c r="A49" s="34"/>
      <c r="B49" s="39"/>
      <c r="C49" s="35"/>
      <c r="D49" s="36"/>
      <c r="E49" s="36"/>
      <c r="F49" s="37"/>
      <c r="H49" s="36"/>
      <c r="I49" s="36"/>
      <c r="J49" s="37"/>
    </row>
    <row r="50" spans="1:10" s="38" customFormat="1" ht="15.75" x14ac:dyDescent="0.2">
      <c r="A50" s="34"/>
      <c r="B50" s="39"/>
      <c r="C50" s="35"/>
      <c r="D50" s="36"/>
      <c r="E50" s="36"/>
      <c r="F50" s="37"/>
      <c r="H50" s="36"/>
      <c r="I50" s="36"/>
      <c r="J50" s="37"/>
    </row>
    <row r="51" spans="1:10" s="38" customFormat="1" ht="15.75" x14ac:dyDescent="0.2">
      <c r="A51" s="34"/>
      <c r="B51" s="39"/>
      <c r="C51" s="35"/>
      <c r="D51" s="36"/>
      <c r="E51" s="36"/>
      <c r="F51" s="37"/>
      <c r="H51" s="36"/>
      <c r="I51" s="36"/>
      <c r="J51" s="37"/>
    </row>
    <row r="52" spans="1:10" s="38" customFormat="1" ht="15.75" x14ac:dyDescent="0.2">
      <c r="A52" s="34"/>
      <c r="B52" s="39"/>
      <c r="C52" s="35"/>
      <c r="D52" s="36"/>
      <c r="E52" s="36"/>
      <c r="F52" s="37"/>
      <c r="H52" s="36"/>
      <c r="I52" s="36"/>
      <c r="J52" s="37"/>
    </row>
    <row r="53" spans="1:10" s="38" customFormat="1" ht="15.75" x14ac:dyDescent="0.2">
      <c r="A53" s="34"/>
      <c r="B53" s="39"/>
      <c r="C53" s="35"/>
      <c r="D53" s="36"/>
      <c r="E53" s="36"/>
      <c r="F53" s="37"/>
      <c r="H53" s="36"/>
      <c r="I53" s="36"/>
      <c r="J53" s="37"/>
    </row>
    <row r="54" spans="1:10" s="38" customFormat="1" ht="15.75" x14ac:dyDescent="0.2">
      <c r="A54" s="34"/>
      <c r="B54" s="39"/>
      <c r="C54" s="35"/>
      <c r="D54" s="36"/>
      <c r="E54" s="36"/>
      <c r="F54" s="37"/>
      <c r="H54" s="36"/>
      <c r="I54" s="36"/>
      <c r="J54" s="37"/>
    </row>
    <row r="55" spans="1:10" s="38" customFormat="1" ht="15.75" x14ac:dyDescent="0.2">
      <c r="A55" s="34"/>
      <c r="B55" s="39"/>
      <c r="C55" s="35"/>
      <c r="D55" s="36"/>
      <c r="E55" s="36"/>
      <c r="F55" s="37"/>
      <c r="H55" s="36"/>
      <c r="I55" s="36"/>
      <c r="J55" s="37"/>
    </row>
    <row r="56" spans="1:10" s="38" customFormat="1" ht="15.75" x14ac:dyDescent="0.2">
      <c r="A56" s="34"/>
      <c r="B56" s="39"/>
      <c r="C56" s="35"/>
      <c r="D56" s="36"/>
      <c r="E56" s="36"/>
      <c r="F56" s="37"/>
      <c r="H56" s="36"/>
      <c r="I56" s="36"/>
      <c r="J56" s="37"/>
    </row>
    <row r="57" spans="1:10" s="38" customFormat="1" ht="15.75" x14ac:dyDescent="0.2">
      <c r="A57" s="34"/>
      <c r="B57" s="39"/>
      <c r="C57" s="35"/>
      <c r="D57" s="36"/>
      <c r="E57" s="36"/>
      <c r="F57" s="37"/>
      <c r="H57" s="36"/>
      <c r="I57" s="36"/>
      <c r="J57" s="37"/>
    </row>
    <row r="58" spans="1:10" s="38" customFormat="1" ht="15.75" x14ac:dyDescent="0.2">
      <c r="A58" s="34"/>
      <c r="B58" s="39"/>
      <c r="C58" s="35"/>
      <c r="D58" s="36"/>
      <c r="E58" s="36"/>
      <c r="F58" s="37"/>
      <c r="H58" s="36"/>
      <c r="I58" s="36"/>
      <c r="J58" s="37"/>
    </row>
    <row r="59" spans="1:10" s="38" customFormat="1" ht="15.75" x14ac:dyDescent="0.2">
      <c r="A59" s="34"/>
      <c r="B59" s="39"/>
      <c r="C59" s="35"/>
      <c r="D59" s="36"/>
      <c r="E59" s="36"/>
      <c r="F59" s="37"/>
      <c r="H59" s="36"/>
      <c r="I59" s="36"/>
      <c r="J59" s="37"/>
    </row>
    <row r="60" spans="1:10" s="38" customFormat="1" ht="25.5" x14ac:dyDescent="0.2">
      <c r="A60" s="41" t="s">
        <v>1</v>
      </c>
      <c r="B60" s="42" t="s">
        <v>31</v>
      </c>
      <c r="C60" s="8" t="s">
        <v>7</v>
      </c>
      <c r="D60" s="61">
        <v>1</v>
      </c>
      <c r="E60" s="71"/>
      <c r="F60" s="70">
        <f>SUM(D60*E60)</f>
        <v>0</v>
      </c>
      <c r="H60" s="20"/>
      <c r="I60" s="21"/>
      <c r="J60" s="22"/>
    </row>
    <row r="61" spans="1:10" s="38" customFormat="1" x14ac:dyDescent="0.2">
      <c r="A61" s="34"/>
      <c r="B61" s="40"/>
      <c r="C61" s="35"/>
      <c r="D61" s="36"/>
      <c r="E61" s="36"/>
      <c r="F61" s="37"/>
      <c r="H61" s="36"/>
      <c r="I61" s="36"/>
      <c r="J61" s="37"/>
    </row>
    <row r="62" spans="1:10" s="33" customFormat="1" ht="15" customHeight="1" x14ac:dyDescent="0.2">
      <c r="A62" s="24" t="s">
        <v>3</v>
      </c>
      <c r="B62" s="25" t="s">
        <v>32</v>
      </c>
      <c r="C62" s="27" t="s">
        <v>7</v>
      </c>
      <c r="D62" s="20">
        <v>1</v>
      </c>
      <c r="E62" s="21"/>
      <c r="F62" s="22">
        <f>SUM(D62*E62)</f>
        <v>0</v>
      </c>
      <c r="H62" s="20"/>
      <c r="I62" s="21"/>
      <c r="J62" s="22"/>
    </row>
    <row r="63" spans="1:10" s="33" customFormat="1" x14ac:dyDescent="0.2">
      <c r="A63" s="43"/>
      <c r="B63" s="44"/>
      <c r="C63" s="31"/>
      <c r="D63" s="32"/>
      <c r="E63" s="32"/>
      <c r="F63" s="45"/>
      <c r="H63" s="32"/>
      <c r="I63" s="32"/>
      <c r="J63" s="45"/>
    </row>
    <row r="64" spans="1:10" s="33" customFormat="1" ht="15" customHeight="1" x14ac:dyDescent="0.2">
      <c r="A64" s="24"/>
      <c r="B64" s="10" t="s">
        <v>12</v>
      </c>
      <c r="C64" s="19"/>
      <c r="D64" s="20"/>
      <c r="E64" s="21"/>
      <c r="F64" s="22"/>
      <c r="H64" s="20"/>
      <c r="I64" s="21"/>
      <c r="J64" s="22"/>
    </row>
    <row r="65" spans="1:10" s="33" customFormat="1" ht="15" customHeight="1" x14ac:dyDescent="0.2">
      <c r="A65" s="24"/>
      <c r="B65" s="25"/>
      <c r="C65" s="19"/>
      <c r="D65" s="20"/>
      <c r="E65" s="21"/>
      <c r="F65" s="22"/>
      <c r="H65" s="20"/>
      <c r="I65" s="21"/>
      <c r="J65" s="22"/>
    </row>
    <row r="66" spans="1:10" s="33" customFormat="1" ht="15" customHeight="1" x14ac:dyDescent="0.2">
      <c r="A66" s="24"/>
      <c r="B66" s="25"/>
      <c r="C66" s="19"/>
      <c r="D66" s="20"/>
      <c r="E66" s="21"/>
      <c r="F66" s="22"/>
      <c r="H66" s="20"/>
      <c r="I66" s="21"/>
      <c r="J66" s="22"/>
    </row>
    <row r="67" spans="1:10" s="33" customFormat="1" ht="15" customHeight="1" x14ac:dyDescent="0.2">
      <c r="A67" s="24"/>
      <c r="B67" s="25"/>
      <c r="C67" s="19"/>
      <c r="D67" s="20"/>
      <c r="E67" s="21"/>
      <c r="F67" s="22"/>
      <c r="H67" s="20"/>
      <c r="I67" s="21"/>
      <c r="J67" s="22"/>
    </row>
    <row r="68" spans="1:10" s="33" customFormat="1" ht="15" customHeight="1" x14ac:dyDescent="0.2">
      <c r="A68" s="24"/>
      <c r="B68" s="25"/>
      <c r="C68" s="19"/>
      <c r="D68" s="20"/>
      <c r="E68" s="21"/>
      <c r="F68" s="22"/>
      <c r="H68" s="20"/>
      <c r="I68" s="21"/>
      <c r="J68" s="22"/>
    </row>
    <row r="69" spans="1:10" s="33" customFormat="1" ht="15" customHeight="1" x14ac:dyDescent="0.2">
      <c r="A69" s="24"/>
      <c r="B69" s="25"/>
      <c r="C69" s="19"/>
      <c r="D69" s="20"/>
      <c r="E69" s="21"/>
      <c r="F69" s="22"/>
      <c r="H69" s="20"/>
      <c r="I69" s="21"/>
      <c r="J69" s="22"/>
    </row>
    <row r="70" spans="1:10" s="33" customFormat="1" ht="15" customHeight="1" x14ac:dyDescent="0.2">
      <c r="A70" s="24"/>
      <c r="B70" s="25"/>
      <c r="C70" s="19"/>
      <c r="D70" s="20"/>
      <c r="E70" s="21"/>
      <c r="F70" s="22"/>
      <c r="H70" s="20"/>
      <c r="I70" s="21"/>
      <c r="J70" s="22"/>
    </row>
    <row r="71" spans="1:10" s="33" customFormat="1" ht="15" customHeight="1" x14ac:dyDescent="0.2">
      <c r="A71" s="24"/>
      <c r="B71" s="25"/>
      <c r="C71" s="19"/>
      <c r="D71" s="20"/>
      <c r="E71" s="21"/>
      <c r="F71" s="22"/>
      <c r="H71" s="20"/>
      <c r="I71" s="21"/>
      <c r="J71" s="22"/>
    </row>
    <row r="72" spans="1:10" s="33" customFormat="1" ht="15" customHeight="1" x14ac:dyDescent="0.2">
      <c r="A72" s="24"/>
      <c r="B72" s="25"/>
      <c r="C72" s="19"/>
      <c r="D72" s="20"/>
      <c r="E72" s="21"/>
      <c r="F72" s="22"/>
      <c r="H72" s="20"/>
      <c r="I72" s="21"/>
      <c r="J72" s="22"/>
    </row>
    <row r="73" spans="1:10" s="33" customFormat="1" ht="15" customHeight="1" x14ac:dyDescent="0.2">
      <c r="A73" s="24"/>
      <c r="B73" s="25"/>
      <c r="C73" s="19"/>
      <c r="D73" s="20"/>
      <c r="E73" s="21"/>
      <c r="F73" s="22"/>
      <c r="H73" s="20"/>
      <c r="I73" s="21"/>
      <c r="J73" s="22"/>
    </row>
    <row r="74" spans="1:10" s="33" customFormat="1" ht="15" customHeight="1" x14ac:dyDescent="0.2">
      <c r="A74" s="24"/>
      <c r="B74" s="25"/>
      <c r="C74" s="19"/>
      <c r="D74" s="20"/>
      <c r="E74" s="21"/>
      <c r="F74" s="22"/>
      <c r="H74" s="20"/>
      <c r="I74" s="21"/>
      <c r="J74" s="22"/>
    </row>
    <row r="75" spans="1:10" s="33" customFormat="1" ht="15" customHeight="1" x14ac:dyDescent="0.2">
      <c r="A75" s="24"/>
      <c r="B75" s="25"/>
      <c r="C75" s="19"/>
      <c r="D75" s="20"/>
      <c r="E75" s="21"/>
      <c r="F75" s="22"/>
      <c r="H75" s="20"/>
      <c r="I75" s="21"/>
      <c r="J75" s="22"/>
    </row>
    <row r="76" spans="1:10" s="33" customFormat="1" ht="15" customHeight="1" x14ac:dyDescent="0.2">
      <c r="A76" s="24"/>
      <c r="B76" s="25"/>
      <c r="C76" s="19"/>
      <c r="D76" s="20"/>
      <c r="E76" s="21"/>
      <c r="F76" s="22"/>
      <c r="H76" s="20"/>
      <c r="I76" s="21"/>
      <c r="J76" s="22"/>
    </row>
    <row r="77" spans="1:10" s="33" customFormat="1" ht="15" customHeight="1" x14ac:dyDescent="0.2">
      <c r="A77" s="24"/>
      <c r="B77" s="25"/>
      <c r="C77" s="19"/>
      <c r="D77" s="20"/>
      <c r="E77" s="21"/>
      <c r="F77" s="22"/>
      <c r="H77" s="20"/>
      <c r="I77" s="21"/>
      <c r="J77" s="22"/>
    </row>
    <row r="78" spans="1:10" s="33" customFormat="1" ht="15" customHeight="1" x14ac:dyDescent="0.2">
      <c r="A78" s="24"/>
      <c r="B78" s="25"/>
      <c r="C78" s="19"/>
      <c r="D78" s="20"/>
      <c r="E78" s="21"/>
      <c r="F78" s="22"/>
      <c r="H78" s="20"/>
      <c r="I78" s="21"/>
      <c r="J78" s="22"/>
    </row>
    <row r="79" spans="1:10" s="33" customFormat="1" ht="15" customHeight="1" x14ac:dyDescent="0.2">
      <c r="A79" s="24"/>
      <c r="B79" s="25"/>
      <c r="C79" s="19"/>
      <c r="D79" s="20"/>
      <c r="E79" s="21"/>
      <c r="F79" s="22"/>
      <c r="H79" s="20"/>
      <c r="I79" s="21"/>
      <c r="J79" s="22"/>
    </row>
    <row r="80" spans="1:10" s="33" customFormat="1" ht="15" customHeight="1" x14ac:dyDescent="0.2">
      <c r="A80" s="11" t="s">
        <v>1</v>
      </c>
      <c r="B80" s="12" t="s">
        <v>4</v>
      </c>
      <c r="C80" s="13"/>
      <c r="D80" s="14"/>
      <c r="E80" s="14"/>
      <c r="F80" s="14"/>
      <c r="H80" s="20"/>
      <c r="I80" s="21"/>
      <c r="J80" s="22"/>
    </row>
    <row r="81" spans="1:13" s="33" customFormat="1" ht="38.25" x14ac:dyDescent="0.2">
      <c r="A81" s="15"/>
      <c r="B81" s="12" t="s">
        <v>13</v>
      </c>
      <c r="C81" s="5" t="s">
        <v>2</v>
      </c>
      <c r="D81" s="14">
        <v>26</v>
      </c>
      <c r="E81" s="14"/>
      <c r="F81" s="14">
        <f>D81*E81</f>
        <v>0</v>
      </c>
      <c r="H81" s="20"/>
      <c r="I81" s="21"/>
      <c r="J81" s="22"/>
    </row>
    <row r="82" spans="1:13" s="33" customFormat="1" ht="51" x14ac:dyDescent="0.2">
      <c r="A82" s="17"/>
      <c r="B82" s="18" t="s">
        <v>14</v>
      </c>
      <c r="C82" s="8" t="s">
        <v>5</v>
      </c>
      <c r="D82" s="61">
        <v>7</v>
      </c>
      <c r="E82" s="71"/>
      <c r="F82" s="70">
        <f>SUM(D82*E82)</f>
        <v>0</v>
      </c>
      <c r="H82" s="20"/>
      <c r="I82" s="21"/>
      <c r="J82" s="22"/>
    </row>
    <row r="83" spans="1:13" s="33" customFormat="1" ht="15" customHeight="1" x14ac:dyDescent="0.2">
      <c r="A83" s="17"/>
      <c r="B83" s="18"/>
      <c r="C83" s="8"/>
      <c r="D83" s="61"/>
      <c r="E83" s="71"/>
      <c r="F83" s="70"/>
      <c r="H83" s="20"/>
      <c r="I83" s="21"/>
      <c r="J83" s="22"/>
    </row>
    <row r="84" spans="1:13" s="33" customFormat="1" ht="43.5" customHeight="1" x14ac:dyDescent="0.2">
      <c r="A84" s="17" t="s">
        <v>33</v>
      </c>
      <c r="B84" s="18" t="s">
        <v>34</v>
      </c>
      <c r="C84" s="8" t="s">
        <v>2</v>
      </c>
      <c r="D84" s="61">
        <v>3</v>
      </c>
      <c r="E84" s="71"/>
      <c r="F84" s="70">
        <f t="shared" ref="F84" si="1">SUM(D84*E84)</f>
        <v>0</v>
      </c>
      <c r="H84" s="20"/>
      <c r="I84" s="21"/>
      <c r="J84" s="22"/>
    </row>
    <row r="85" spans="1:13" s="33" customFormat="1" ht="15" customHeight="1" x14ac:dyDescent="0.2">
      <c r="A85" s="17"/>
      <c r="B85" s="18"/>
      <c r="C85" s="8"/>
      <c r="D85" s="61"/>
      <c r="E85" s="71"/>
      <c r="F85" s="70"/>
      <c r="H85" s="20"/>
      <c r="I85" s="21"/>
      <c r="J85" s="22"/>
    </row>
    <row r="86" spans="1:13" s="33" customFormat="1" ht="15" customHeight="1" x14ac:dyDescent="0.2">
      <c r="A86" s="24" t="s">
        <v>6</v>
      </c>
      <c r="B86" s="25" t="s">
        <v>32</v>
      </c>
      <c r="C86" s="8" t="s">
        <v>7</v>
      </c>
      <c r="D86" s="61">
        <v>1</v>
      </c>
      <c r="E86" s="71"/>
      <c r="F86" s="70">
        <f>SUM(D86*E86)</f>
        <v>0</v>
      </c>
      <c r="H86" s="20"/>
      <c r="I86" s="21"/>
      <c r="J86" s="22"/>
    </row>
    <row r="88" spans="1:13" x14ac:dyDescent="0.25">
      <c r="A88" s="46"/>
      <c r="B88" s="46" t="s">
        <v>22</v>
      </c>
      <c r="C88" s="47"/>
      <c r="D88" s="48"/>
      <c r="E88" s="49"/>
      <c r="F88" s="50">
        <f>SUM(F32:F87)</f>
        <v>0</v>
      </c>
      <c r="H88" s="51"/>
      <c r="I88" s="51"/>
      <c r="J88" s="52"/>
    </row>
    <row r="89" spans="1:13" s="53" customFormat="1" ht="13.5" x14ac:dyDescent="0.25">
      <c r="B89" s="54" t="s">
        <v>9</v>
      </c>
      <c r="C89" s="55"/>
      <c r="D89" s="56"/>
      <c r="E89" s="57"/>
      <c r="F89" s="58">
        <f>F88*0.25</f>
        <v>0</v>
      </c>
      <c r="H89" s="56"/>
      <c r="I89" s="56"/>
      <c r="J89" s="58"/>
    </row>
    <row r="90" spans="1:13" x14ac:dyDescent="0.25">
      <c r="A90" s="46"/>
      <c r="B90" s="46" t="s">
        <v>23</v>
      </c>
      <c r="C90" s="47"/>
      <c r="D90" s="48"/>
      <c r="E90" s="59"/>
      <c r="F90" s="50">
        <f>SUM(F88:F89)</f>
        <v>0</v>
      </c>
      <c r="H90" s="51"/>
      <c r="I90" s="51"/>
      <c r="J90" s="52"/>
      <c r="M90" s="12" t="s">
        <v>10</v>
      </c>
    </row>
    <row r="91" spans="1:13" x14ac:dyDescent="0.25">
      <c r="D91" s="12"/>
      <c r="F91" s="12"/>
      <c r="H91" s="12"/>
      <c r="J91" s="12"/>
    </row>
    <row r="92" spans="1:13" x14ac:dyDescent="0.2">
      <c r="B92" s="60" t="s">
        <v>11</v>
      </c>
      <c r="C92" s="12"/>
      <c r="D92" s="12"/>
      <c r="E92" s="9"/>
      <c r="F92" s="12"/>
      <c r="H92" s="12"/>
      <c r="I92" s="9"/>
      <c r="J92" s="12"/>
    </row>
    <row r="93" spans="1:13" x14ac:dyDescent="0.2">
      <c r="B93" s="60"/>
    </row>
    <row r="95" spans="1:13" ht="45.75" customHeight="1" x14ac:dyDescent="0.2">
      <c r="B95" s="88" t="s">
        <v>36</v>
      </c>
      <c r="C95" s="88"/>
      <c r="D95" s="88"/>
      <c r="E95" s="88"/>
      <c r="F95" s="88"/>
    </row>
    <row r="96" spans="1:13" ht="15" x14ac:dyDescent="0.25">
      <c r="B96" s="72"/>
      <c r="C96" s="72"/>
      <c r="D96" s="72"/>
      <c r="E96" s="72"/>
      <c r="F96" s="72"/>
    </row>
    <row r="97" spans="2:6" ht="15" x14ac:dyDescent="0.25">
      <c r="B97" s="73" t="s">
        <v>37</v>
      </c>
      <c r="C97" s="73"/>
      <c r="D97" s="73"/>
      <c r="E97" s="73"/>
      <c r="F97" s="73"/>
    </row>
    <row r="98" spans="2:6" ht="15" x14ac:dyDescent="0.25">
      <c r="B98" s="73"/>
      <c r="C98" s="73"/>
      <c r="D98" s="84" t="s">
        <v>38</v>
      </c>
      <c r="E98" s="84"/>
      <c r="F98" s="84"/>
    </row>
    <row r="99" spans="2:6" ht="15" x14ac:dyDescent="0.25">
      <c r="B99" s="73"/>
      <c r="C99" s="73"/>
      <c r="D99" s="84"/>
      <c r="E99" s="84"/>
      <c r="F99" s="84"/>
    </row>
    <row r="100" spans="2:6" ht="15" x14ac:dyDescent="0.25">
      <c r="B100" s="73"/>
      <c r="C100" s="73"/>
      <c r="D100" s="73"/>
      <c r="E100" s="73"/>
      <c r="F100" s="73"/>
    </row>
    <row r="101" spans="2:6" ht="15" x14ac:dyDescent="0.25">
      <c r="B101" s="73"/>
      <c r="C101" s="73"/>
      <c r="D101" s="84" t="s">
        <v>39</v>
      </c>
      <c r="E101" s="84"/>
      <c r="F101" s="84"/>
    </row>
    <row r="102" spans="2:6" ht="15" x14ac:dyDescent="0.25">
      <c r="B102" s="73"/>
      <c r="C102" s="73"/>
      <c r="D102" s="84" t="s">
        <v>40</v>
      </c>
      <c r="E102" s="84"/>
      <c r="F102" s="84"/>
    </row>
    <row r="103" spans="2:6" ht="15" x14ac:dyDescent="0.25">
      <c r="B103"/>
      <c r="C103"/>
      <c r="D103"/>
      <c r="E103"/>
      <c r="F103"/>
    </row>
    <row r="119" spans="3:10" x14ac:dyDescent="0.25">
      <c r="C119" s="12"/>
      <c r="D119" s="12"/>
      <c r="E119" s="12"/>
      <c r="F119" s="12"/>
      <c r="H119" s="12"/>
      <c r="I119" s="12"/>
      <c r="J119" s="12"/>
    </row>
    <row r="120" spans="3:10" x14ac:dyDescent="0.25">
      <c r="C120" s="12"/>
      <c r="D120" s="12"/>
      <c r="E120" s="12"/>
      <c r="F120" s="12"/>
      <c r="H120" s="12"/>
      <c r="I120" s="12"/>
      <c r="J120" s="12"/>
    </row>
    <row r="121" spans="3:10" x14ac:dyDescent="0.25">
      <c r="C121" s="12"/>
      <c r="D121" s="12"/>
      <c r="E121" s="12"/>
      <c r="F121" s="12"/>
      <c r="H121" s="12"/>
      <c r="I121" s="12"/>
      <c r="J121" s="12"/>
    </row>
    <row r="124" spans="3:10" x14ac:dyDescent="0.25">
      <c r="C124" s="12"/>
      <c r="D124" s="12"/>
      <c r="E124" s="12"/>
      <c r="F124" s="12"/>
      <c r="H124" s="12"/>
      <c r="I124" s="12"/>
      <c r="J124" s="12"/>
    </row>
  </sheetData>
  <mergeCells count="8">
    <mergeCell ref="D102:F102"/>
    <mergeCell ref="B6:F6"/>
    <mergeCell ref="B7:C7"/>
    <mergeCell ref="A10:F10"/>
    <mergeCell ref="B95:F95"/>
    <mergeCell ref="D98:F98"/>
    <mergeCell ref="D99:F99"/>
    <mergeCell ref="D101:F101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2025-05-21T08:11:54Z</dcterms:modified>
</cp:coreProperties>
</file>