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PROJEKTI!$A$1:$N$27</definedName>
    <definedName name="_xlnm.Print_Area" localSheetId="2">'SREDIŠNJA NABAVA'!$A$1:$N$7</definedName>
    <definedName name="_xlnm.Print_Area" localSheetId="1">'TEKUĆA NABAVA'!$A$1:$N$123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2" i="5" l="1"/>
  <c r="F27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<sst xmlns="http://schemas.openxmlformats.org/spreadsheetml/2006/main" count="10794" uniqueCount="9965">
  <si>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</si>
  <si>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</si>
  <si>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</si>
  <si>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</si>
  <si>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</si>
  <si>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</si>
  <si>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</si>
  <si>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</si>
  <si>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</si>
  <si>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</si>
  <si>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</si>
  <si>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</si>
  <si>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</si>
  <si>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</si>
  <si>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</si>
  <si>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</si>
  <si>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</si>
  <si>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</si>
  <si>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</si>
  <si>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</si>
  <si>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</si>
  <si>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</si>
  <si>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</si>
  <si>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</si>
  <si>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</si>
  <si>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</si>
  <si>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</si>
  <si>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</si>
  <si>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</si>
  <si>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</si>
  <si>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</si>
  <si>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</si>
  <si>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</si>
  <si>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</si>
  <si>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</si>
  <si>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</si>
  <si>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</si>
  <si>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</si>
  <si>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</si>
  <si>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</si>
  <si>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</si>
  <si>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</si>
  <si>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</si>
  <si>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</si>
  <si>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</si>
  <si>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</si>
  <si>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</si>
  <si>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</si>
  <si>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</si>
  <si>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</si>
  <si>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</si>
  <si>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</si>
  <si>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</si>
  <si>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</si>
  <si>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</si>
  <si>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</si>
  <si>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</si>
  <si>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</si>
  <si>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</si>
  <si>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</si>
  <si>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</si>
  <si>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</si>
  <si>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</si>
  <si>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</si>
  <si>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</si>
  <si>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</si>
  <si>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</si>
  <si>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</si>
  <si>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</si>
  <si>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</si>
  <si>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</si>
  <si>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</si>
  <si>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</si>
  <si>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</si>
  <si>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</si>
  <si>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</si>
  <si>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</si>
  <si>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</si>
  <si>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</si>
  <si>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</si>
  <si>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</si>
  <si>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</si>
  <si>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</si>
  <si>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</si>
  <si>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</si>
  <si>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</si>
  <si>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</si>
  <si>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</si>
  <si>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</si>
  <si>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</si>
  <si>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</si>
  <si>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</si>
  <si>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</si>
  <si>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</si>
  <si>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</si>
  <si>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</si>
  <si>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</si>
  <si>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</si>
  <si>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</si>
  <si>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</si>
  <si>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</si>
  <si>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</si>
  <si>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</si>
  <si>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</si>
  <si>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</si>
  <si>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</si>
  <si>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</si>
  <si>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</si>
  <si>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</si>
  <si>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</si>
  <si>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</si>
  <si>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</si>
  <si>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</si>
  <si>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</si>
  <si>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</si>
  <si>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</si>
  <si>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</si>
  <si>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</si>
  <si>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</si>
  <si>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</si>
  <si>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</si>
  <si>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</si>
  <si>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</si>
  <si>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</si>
  <si>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</si>
  <si>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</si>
  <si>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</si>
  <si>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</si>
  <si>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</si>
  <si>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</si>
  <si>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</si>
  <si>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</si>
  <si>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</si>
  <si>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</si>
  <si>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</si>
  <si>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</si>
  <si>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</si>
  <si>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</si>
  <si>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</si>
  <si>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</si>
  <si>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</si>
  <si>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</si>
  <si>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</si>
  <si>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</si>
  <si>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</si>
  <si>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</si>
  <si>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</si>
  <si>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</si>
  <si>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</si>
  <si>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</si>
  <si>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</si>
  <si>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</si>
  <si>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</si>
  <si>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</si>
  <si>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</si>
  <si>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</si>
  <si>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</si>
  <si>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</si>
  <si>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</si>
  <si>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</si>
  <si>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</si>
  <si>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</si>
  <si>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</si>
  <si>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</si>
  <si>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</si>
  <si>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</si>
  <si>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</si>
  <si>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</si>
  <si>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</si>
  <si>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</si>
  <si>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</si>
  <si>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</si>
  <si>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</si>
  <si>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</si>
  <si>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</si>
  <si>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</si>
  <si>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</si>
  <si>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</si>
  <si>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</si>
  <si>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</si>
  <si>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</si>
  <si>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</si>
  <si>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</si>
  <si>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</si>
  <si>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</si>
  <si>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</si>
  <si>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</si>
  <si>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</si>
  <si>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</si>
  <si>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</si>
  <si>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</si>
  <si>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</si>
  <si>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</si>
  <si>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</si>
  <si>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</si>
  <si>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</si>
  <si>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</si>
  <si>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</si>
  <si>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</si>
  <si>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</si>
  <si>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</si>
  <si>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</si>
  <si>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</si>
  <si>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</si>
  <si>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</si>
  <si>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</si>
  <si>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</si>
  <si>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</si>
  <si>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</si>
  <si>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</si>
  <si>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</si>
  <si>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</si>
  <si>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</si>
  <si>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</si>
  <si>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</si>
  <si>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</si>
  <si>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</si>
  <si>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</si>
  <si>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</si>
  <si>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</si>
  <si>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</si>
  <si>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</si>
  <si>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</si>
  <si>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</si>
  <si>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</si>
  <si>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</si>
  <si>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</si>
  <si>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</si>
  <si>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</si>
  <si>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</si>
  <si>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</si>
  <si>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</si>
  <si>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</si>
  <si>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</si>
  <si>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</si>
  <si>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</si>
  <si>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</si>
  <si>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</si>
  <si>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</si>
  <si>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</si>
  <si>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</si>
  <si>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</si>
  <si>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</si>
  <si>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</si>
  <si>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</si>
  <si>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</si>
  <si>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</si>
  <si>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</si>
  <si>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</si>
  <si>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</si>
  <si>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</si>
  <si>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</si>
  <si>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</si>
  <si>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</si>
  <si>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</si>
  <si>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</si>
  <si>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</si>
  <si>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</si>
  <si>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</si>
  <si>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</si>
  <si>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</si>
  <si>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</si>
  <si>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</si>
  <si>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</si>
  <si>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</si>
  <si>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</si>
  <si>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</si>
  <si>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</si>
  <si>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</si>
  <si>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</si>
  <si>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</si>
  <si>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</si>
  <si>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</si>
  <si>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</si>
  <si>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</si>
  <si>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</si>
  <si>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</si>
  <si>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</si>
  <si>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</si>
  <si>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</si>
  <si>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</si>
  <si>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</si>
  <si>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</si>
  <si>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</si>
  <si>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</si>
  <si>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</si>
  <si>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</si>
  <si>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</si>
  <si>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</si>
  <si>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</si>
  <si>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</si>
  <si>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</si>
  <si>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</si>
  <si>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</si>
  <si>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</si>
  <si>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</si>
  <si>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</si>
  <si>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</si>
  <si>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</si>
  <si>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</si>
  <si>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</si>
  <si>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</si>
  <si>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</si>
  <si>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</si>
  <si>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</si>
  <si>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</si>
  <si>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</si>
  <si>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</si>
  <si>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</si>
  <si>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</si>
  <si>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</si>
  <si>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</si>
  <si>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</si>
  <si>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</si>
  <si>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</si>
  <si>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</si>
  <si>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</si>
  <si>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</si>
  <si>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</si>
  <si>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</si>
  <si>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</si>
  <si>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</si>
  <si>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</si>
  <si>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</si>
  <si>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</si>
  <si>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</si>
  <si>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</si>
  <si>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</si>
  <si>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</si>
  <si>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</si>
  <si>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</si>
  <si>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</si>
  <si>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</si>
  <si>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</si>
  <si>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</si>
  <si>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</si>
  <si>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</si>
  <si>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</si>
  <si>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</si>
  <si>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</si>
  <si>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</si>
  <si>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</si>
  <si>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</si>
  <si>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</si>
  <si>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</si>
  <si>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</si>
  <si>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</si>
  <si>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</si>
  <si>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</si>
  <si>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</si>
  <si>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</si>
  <si>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</si>
  <si>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</si>
  <si>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</si>
  <si>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</si>
  <si>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</si>
  <si>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</si>
  <si>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</si>
  <si>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</si>
  <si>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</si>
  <si>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</si>
  <si>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</si>
  <si>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</si>
  <si>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</si>
  <si>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</si>
  <si>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</si>
  <si>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</si>
  <si>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</si>
  <si>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</si>
  <si>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</si>
  <si>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</si>
  <si>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</si>
  <si>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</si>
  <si>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</si>
  <si>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</si>
  <si>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</si>
  <si>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</si>
  <si>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</si>
  <si>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</si>
  <si>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</si>
  <si>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</si>
  <si>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</si>
  <si>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</si>
  <si>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</si>
  <si>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</si>
  <si>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</si>
  <si>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</si>
  <si>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</si>
  <si>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</si>
  <si>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</si>
  <si>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</si>
  <si>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</si>
  <si>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</si>
  <si>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</si>
  <si>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</si>
  <si>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</si>
  <si>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</si>
  <si>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</si>
  <si>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</si>
  <si>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</si>
  <si>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</si>
  <si>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</si>
  <si>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</si>
  <si>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</si>
  <si>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</si>
  <si>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</si>
  <si>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</si>
  <si>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</si>
  <si>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</si>
  <si>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</si>
  <si>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</si>
  <si>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</si>
  <si>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</si>
  <si>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</si>
  <si>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</si>
  <si>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</si>
  <si>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</si>
  <si>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</si>
  <si>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</si>
  <si>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</si>
  <si>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</si>
  <si>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</si>
  <si>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</si>
  <si>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</si>
  <si>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</si>
  <si>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</si>
  <si>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</si>
  <si>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</si>
  <si>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</si>
  <si>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</si>
  <si>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</si>
  <si>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</si>
  <si>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</si>
  <si>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</si>
  <si>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</si>
  <si>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</si>
  <si>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</si>
  <si>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</si>
  <si>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</si>
  <si>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</si>
  <si>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</si>
  <si>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</si>
  <si>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</si>
  <si>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</si>
  <si>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</si>
  <si>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</si>
  <si>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</si>
  <si>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</si>
  <si>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</si>
  <si>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</si>
  <si>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</si>
  <si>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</si>
  <si>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</si>
  <si>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</si>
  <si>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</si>
  <si>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</si>
  <si>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</si>
  <si>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</si>
  <si>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</si>
  <si>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</si>
  <si>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</si>
  <si>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</si>
  <si>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</si>
  <si>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</si>
  <si>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</si>
  <si>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</si>
  <si>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</si>
  <si>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</si>
  <si>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</si>
  <si>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</si>
  <si>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</si>
  <si>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</si>
  <si>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</si>
  <si>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</si>
  <si>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</si>
  <si>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</si>
  <si>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</si>
  <si>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</si>
  <si>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</si>
  <si>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</si>
  <si>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</si>
  <si>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</si>
  <si>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</si>
  <si>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</si>
  <si>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</si>
  <si>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</si>
  <si>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</si>
  <si>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</si>
  <si>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</si>
  <si>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</si>
  <si>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</si>
  <si>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</si>
  <si>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</si>
  <si>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</si>
  <si>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</si>
  <si>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</si>
  <si>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</si>
  <si>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</si>
  <si>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</si>
  <si>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</si>
  <si>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</si>
  <si>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</si>
  <si>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</si>
  <si>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</si>
  <si>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</si>
  <si>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</si>
  <si>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</si>
  <si>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</si>
  <si>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</si>
  <si>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</si>
  <si>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</si>
  <si>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</si>
  <si>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</si>
  <si>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</si>
  <si>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</si>
  <si>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</si>
  <si>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</si>
  <si>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</si>
  <si>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</si>
  <si>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</si>
  <si>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</si>
  <si>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</si>
  <si>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</si>
  <si>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</si>
  <si>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</si>
  <si>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</si>
  <si>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</si>
  <si>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</si>
  <si>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</si>
  <si>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</si>
  <si>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</si>
  <si>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</si>
  <si>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</si>
  <si>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</si>
  <si>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</si>
  <si>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</si>
  <si>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</si>
  <si>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</si>
  <si>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</si>
  <si>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</si>
  <si>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</si>
  <si>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</si>
  <si>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</si>
  <si>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</si>
  <si>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</si>
  <si>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</si>
  <si>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</si>
  <si>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</si>
  <si>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</si>
  <si>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</si>
  <si>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</si>
  <si>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</si>
  <si>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</si>
  <si>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</si>
  <si>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</si>
  <si>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</si>
  <si>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</si>
  <si>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</si>
  <si>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</si>
  <si>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</si>
  <si>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</si>
  <si>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</si>
  <si>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</si>
  <si>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</si>
  <si>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</si>
  <si>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</si>
  <si>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</si>
  <si>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</si>
  <si>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</si>
  <si>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</si>
  <si>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</si>
  <si>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</si>
  <si>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</si>
  <si>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</si>
  <si>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</si>
  <si>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</si>
  <si>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</si>
  <si>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</si>
  <si>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</si>
  <si>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</si>
  <si>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</si>
  <si>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</si>
  <si>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</si>
  <si>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</si>
  <si>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</si>
  <si>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</si>
  <si>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</si>
  <si>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</si>
  <si>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</si>
  <si>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</si>
  <si>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</si>
  <si>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</si>
  <si>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</si>
  <si>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</si>
  <si>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</si>
  <si>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</si>
  <si>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</si>
  <si>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</si>
  <si>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</si>
  <si>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</si>
  <si>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</si>
  <si>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</si>
  <si>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</si>
  <si>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</si>
  <si>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</si>
  <si>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</si>
  <si>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</si>
  <si>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</si>
  <si>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</si>
  <si>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</si>
  <si>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</si>
  <si>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</si>
  <si>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</si>
  <si>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</si>
  <si>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</si>
  <si>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</si>
  <si>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</si>
  <si>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</si>
  <si>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</si>
  <si>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</si>
  <si>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</si>
  <si>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</si>
  <si>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</si>
  <si>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</si>
  <si>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</si>
  <si>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</si>
  <si>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</si>
  <si>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</si>
  <si>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</si>
  <si>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</si>
  <si>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</si>
  <si>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</si>
  <si>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</si>
  <si>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</si>
  <si>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</si>
  <si>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</si>
  <si>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</si>
  <si>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</si>
  <si>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</si>
  <si>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</si>
  <si>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</si>
  <si>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</si>
  <si>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</si>
  <si>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</si>
  <si>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</si>
  <si>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</si>
  <si>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</si>
  <si>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</si>
  <si>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</si>
  <si>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</si>
  <si>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</si>
  <si>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</si>
  <si>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</si>
  <si>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</si>
  <si>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</si>
  <si>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</si>
  <si>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</si>
  <si>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</si>
  <si>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</si>
  <si>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</si>
  <si>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</si>
  <si>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</si>
  <si>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</si>
  <si>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</si>
  <si>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</si>
  <si>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</si>
  <si>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</si>
  <si>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</si>
  <si>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</si>
  <si>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</si>
  <si>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</si>
  <si>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</si>
  <si>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</si>
  <si>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</si>
  <si>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</si>
  <si>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</si>
  <si>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</si>
  <si>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</si>
  <si>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</si>
  <si>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</si>
  <si>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</si>
  <si>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</si>
  <si>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</si>
  <si>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</si>
  <si>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</si>
  <si>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</si>
  <si>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</si>
  <si>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</si>
  <si>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</si>
  <si>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</si>
  <si>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</si>
  <si>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</si>
  <si>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</si>
  <si>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</si>
  <si>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</si>
  <si>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</si>
  <si>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</si>
  <si>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</si>
  <si>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</si>
  <si>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</si>
  <si>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</si>
  <si>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</si>
  <si>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</si>
  <si>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</si>
  <si>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</si>
  <si>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</si>
  <si>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</si>
  <si>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</si>
  <si>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</si>
  <si>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</si>
  <si>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</si>
  <si>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</si>
  <si>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</si>
  <si>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</si>
  <si>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</si>
  <si>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</si>
  <si>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</si>
  <si>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</si>
  <si>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</si>
  <si>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</si>
  <si>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</si>
  <si>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</si>
  <si>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</si>
  <si>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</si>
  <si>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</si>
  <si>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</si>
  <si>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</si>
  <si>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</si>
  <si>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</si>
  <si>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</si>
  <si>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</si>
  <si>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</si>
  <si>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</si>
  <si>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</si>
  <si>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</si>
  <si>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</si>
  <si>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</si>
  <si>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</si>
  <si>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</si>
  <si>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</si>
  <si>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</si>
  <si>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</si>
  <si>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</si>
  <si>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</si>
  <si>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</si>
  <si>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</si>
  <si>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</si>
  <si>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</si>
  <si>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</si>
  <si>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</si>
  <si>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</si>
  <si>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</si>
  <si>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</si>
  <si>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</si>
  <si>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</si>
  <si>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</si>
  <si>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</si>
  <si>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</si>
  <si>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</si>
  <si>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</si>
  <si>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</si>
  <si>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</si>
  <si>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</si>
  <si>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</si>
  <si>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</si>
  <si>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</si>
  <si>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</si>
  <si>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</si>
  <si>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</si>
  <si>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</si>
  <si>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</si>
  <si>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</si>
  <si>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</si>
  <si>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</si>
  <si>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</si>
  <si>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</si>
  <si>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</si>
  <si>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</si>
  <si>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</si>
  <si>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</si>
  <si>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</si>
  <si>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</si>
  <si>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</si>
  <si>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</si>
  <si>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</si>
  <si>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</si>
  <si>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</si>
  <si>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</si>
  <si>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</si>
  <si>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</si>
  <si>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</si>
  <si>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</si>
  <si>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</si>
  <si>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</si>
  <si>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</si>
  <si>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</si>
  <si>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</si>
  <si>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</si>
  <si>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</si>
  <si>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</si>
  <si>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</si>
  <si>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</si>
  <si>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</si>
  <si>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</si>
  <si>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</si>
  <si>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</si>
  <si>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</si>
  <si>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</si>
  <si>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</si>
  <si>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</si>
  <si>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</si>
  <si>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</si>
  <si>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</si>
  <si>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</si>
  <si>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</si>
  <si>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</si>
  <si>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</si>
  <si>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</si>
  <si>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</si>
  <si>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</si>
  <si>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</si>
  <si>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</si>
  <si>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</si>
  <si>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</si>
  <si>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</si>
  <si>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</si>
  <si>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</si>
  <si>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</si>
  <si>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</si>
  <si>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</si>
  <si>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</si>
  <si>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</si>
  <si>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</si>
  <si>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</si>
  <si>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</si>
  <si>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</si>
  <si>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</si>
  <si>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</si>
  <si>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</si>
  <si>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</si>
  <si>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</si>
  <si>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</si>
  <si>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</si>
  <si>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</si>
  <si>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</si>
  <si>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</si>
  <si>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</si>
  <si>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</si>
  <si>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</si>
  <si>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</si>
  <si>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</si>
  <si>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</si>
  <si>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</si>
  <si>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</si>
  <si>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</si>
  <si>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</si>
  <si>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</si>
  <si>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</si>
  <si>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</si>
  <si>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</si>
  <si>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</si>
  <si>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</si>
  <si>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</si>
  <si>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</si>
  <si>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</si>
  <si>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</si>
  <si>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</si>
  <si>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</si>
  <si>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</si>
  <si>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</si>
  <si>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</si>
  <si>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</si>
  <si>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</si>
  <si>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</si>
  <si>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</si>
  <si>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</si>
  <si>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</si>
  <si>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</si>
  <si>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</si>
  <si>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</si>
  <si>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</si>
  <si>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</si>
  <si>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</si>
  <si>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</si>
  <si>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</si>
  <si>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</si>
  <si>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</si>
  <si>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</si>
  <si>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</si>
  <si>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</si>
  <si>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</si>
  <si>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</si>
  <si>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</si>
  <si>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</si>
  <si>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</si>
  <si>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</si>
  <si>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</si>
  <si>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</si>
  <si>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</si>
  <si>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</si>
  <si>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</si>
  <si>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</si>
  <si>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</si>
  <si>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</si>
  <si>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</si>
  <si>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</si>
  <si>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</si>
  <si>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</si>
  <si>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</si>
  <si>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</si>
  <si>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</si>
  <si>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</si>
  <si>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</si>
  <si>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</si>
  <si>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</si>
  <si>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</si>
  <si>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</si>
  <si>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</si>
  <si>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</si>
  <si>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</si>
  <si>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</si>
  <si>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</si>
  <si>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</si>
  <si>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</si>
  <si>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</si>
  <si>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</si>
  <si>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</si>
  <si>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</si>
  <si>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</si>
  <si>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</si>
  <si>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</si>
  <si>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</si>
  <si>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</si>
  <si>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</si>
  <si>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</si>
  <si>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</si>
  <si>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</si>
  <si>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</si>
  <si>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</si>
  <si>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</si>
  <si>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</si>
  <si>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</si>
  <si>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</si>
  <si>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</si>
  <si>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</si>
  <si>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</si>
  <si>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</si>
  <si>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</si>
  <si>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</si>
  <si>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</si>
  <si>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</si>
  <si>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</si>
  <si>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</si>
  <si>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</si>
  <si>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</si>
  <si>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</si>
  <si>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</si>
  <si>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</si>
  <si>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</si>
  <si>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</si>
  <si>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</si>
  <si>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</si>
  <si>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</si>
  <si>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</si>
  <si>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</si>
  <si>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</si>
  <si>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</si>
  <si>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</si>
  <si>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</si>
  <si>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</si>
  <si>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</si>
  <si>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</si>
  <si>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</si>
  <si>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</si>
  <si>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</si>
  <si>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</si>
  <si>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</si>
  <si>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</si>
  <si>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</si>
  <si>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</si>
  <si>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</si>
  <si>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</si>
  <si>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</si>
  <si>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</si>
  <si>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</si>
  <si>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</si>
  <si>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</si>
  <si>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</si>
  <si>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</si>
  <si>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</si>
  <si>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</si>
  <si>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</si>
  <si>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</si>
  <si>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</si>
  <si>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</si>
  <si>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</si>
  <si>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</si>
  <si>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</si>
  <si>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</si>
  <si>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</si>
  <si>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</si>
  <si>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</si>
  <si>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</si>
  <si>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</si>
  <si>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</si>
  <si>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</si>
  <si>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</si>
  <si>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</si>
  <si>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</si>
  <si>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</si>
  <si>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</si>
  <si>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</si>
  <si>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</si>
  <si>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</si>
  <si>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</si>
  <si>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</si>
  <si>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</si>
  <si>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</si>
  <si>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</si>
  <si>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</si>
  <si>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</si>
  <si>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</si>
  <si>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</si>
  <si>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</si>
  <si>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</si>
  <si>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</si>
  <si>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</si>
  <si>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</si>
  <si>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</si>
  <si>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</si>
  <si>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</si>
  <si>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</si>
  <si>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</si>
  <si>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</si>
  <si>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</si>
  <si>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</si>
  <si>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</si>
  <si>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</si>
  <si>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</si>
  <si>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</si>
  <si>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</si>
  <si>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</si>
  <si>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</si>
  <si>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</si>
  <si>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</si>
  <si>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</si>
  <si>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</si>
  <si>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</si>
  <si>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</si>
  <si>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</si>
  <si>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</si>
  <si>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</si>
  <si>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</si>
  <si>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</si>
  <si>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</si>
  <si>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</si>
  <si>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</si>
  <si>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</si>
  <si>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</si>
  <si>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</si>
  <si>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</si>
  <si>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</si>
  <si>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</si>
  <si>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</si>
  <si>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</si>
  <si>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</si>
  <si>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</si>
  <si>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</si>
  <si>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</si>
  <si>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</si>
  <si>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</si>
  <si>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</si>
  <si>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</si>
  <si>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</si>
  <si>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</si>
  <si>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</si>
  <si>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</si>
  <si>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</si>
  <si>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</si>
  <si>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</si>
  <si>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</si>
  <si>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</si>
  <si>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</si>
  <si>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</si>
  <si>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</si>
  <si>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</si>
  <si>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</si>
  <si>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</si>
  <si>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</si>
  <si>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</si>
  <si>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</si>
  <si>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</si>
  <si>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</si>
  <si>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</si>
  <si>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</si>
  <si>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</si>
  <si>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</si>
  <si>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</si>
  <si>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</si>
  <si>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</si>
  <si>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</si>
  <si>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</si>
  <si>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</si>
  <si>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</si>
  <si>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</si>
  <si>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</si>
  <si>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</si>
  <si>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</si>
  <si>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</si>
  <si>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</si>
  <si>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</si>
  <si>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</si>
  <si>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</si>
  <si>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</si>
  <si>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</si>
  <si>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</si>
  <si>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</si>
  <si>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</si>
  <si>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</si>
  <si>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</si>
  <si>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</si>
  <si>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</si>
  <si>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</si>
  <si>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</si>
  <si>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</si>
  <si>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</si>
  <si>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</si>
  <si>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</si>
  <si>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</si>
  <si>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</si>
  <si>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</si>
  <si>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</si>
  <si>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</si>
  <si>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</si>
  <si>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</si>
  <si>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</si>
  <si>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</si>
  <si>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</si>
  <si>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</si>
  <si>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</si>
  <si>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</si>
  <si>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</si>
  <si>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</si>
  <si>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</si>
  <si>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</si>
  <si>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</si>
  <si>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</si>
  <si>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</si>
  <si>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</si>
  <si>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</si>
  <si>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</si>
  <si>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</si>
  <si>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</si>
  <si>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</si>
  <si>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</si>
  <si>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</si>
  <si>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</si>
  <si>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</si>
  <si>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</si>
  <si>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</si>
  <si>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</si>
  <si>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</si>
  <si>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</si>
  <si>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</si>
  <si>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</si>
  <si>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</si>
  <si>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</si>
  <si>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</si>
  <si>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</si>
  <si>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</si>
  <si>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</si>
  <si>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</si>
  <si>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</si>
  <si>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</si>
  <si>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</si>
  <si>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</si>
  <si>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</si>
  <si>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</si>
  <si>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</si>
  <si>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</si>
  <si>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</si>
  <si>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</si>
  <si>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</si>
  <si>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</si>
  <si>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</si>
  <si>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</si>
  <si>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</si>
  <si>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</si>
  <si>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</si>
  <si>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</si>
  <si>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</si>
  <si>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</si>
  <si>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</si>
  <si>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</si>
  <si>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</si>
  <si>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</si>
  <si>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</si>
  <si>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</si>
  <si>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</si>
  <si>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</si>
  <si>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</si>
  <si>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</si>
  <si>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</si>
  <si>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</si>
  <si>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</si>
  <si>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</si>
  <si>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</si>
  <si>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</si>
  <si>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</si>
  <si>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</si>
  <si>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</si>
  <si>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</si>
  <si>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</si>
  <si>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</si>
  <si>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</si>
  <si>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</si>
  <si>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</si>
  <si>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</si>
  <si>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</si>
  <si>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</si>
  <si>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</si>
  <si>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</si>
  <si>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</si>
  <si>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</si>
  <si>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</si>
  <si>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</si>
  <si>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</si>
  <si>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</si>
  <si>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</si>
  <si>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</si>
  <si>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</si>
  <si>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</si>
  <si>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</si>
  <si>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</si>
  <si>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</si>
  <si>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</si>
  <si>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</si>
  <si>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</si>
  <si>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</si>
  <si>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</si>
  <si>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</si>
  <si>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</si>
  <si>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</si>
  <si>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</si>
  <si>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</si>
  <si>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</si>
  <si>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</si>
  <si>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</si>
  <si>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</si>
  <si>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</si>
  <si>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</si>
  <si>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</si>
  <si>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</si>
  <si>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</si>
  <si>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</si>
  <si>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</si>
  <si>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</si>
  <si>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</si>
  <si>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</si>
  <si>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</si>
  <si>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</si>
  <si>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</si>
  <si>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</si>
  <si>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</si>
  <si>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</si>
  <si>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</si>
  <si>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</si>
  <si>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</si>
  <si>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</si>
  <si>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</si>
  <si>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</si>
  <si>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</si>
  <si>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</si>
  <si>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</si>
  <si>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</si>
  <si>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</si>
  <si>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</si>
  <si>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</si>
  <si>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</si>
  <si>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</si>
  <si>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</si>
  <si>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</si>
  <si>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</si>
  <si>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</si>
  <si>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</si>
  <si>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</si>
  <si>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</si>
  <si>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</si>
  <si>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</si>
  <si>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</si>
  <si>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</si>
  <si>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</si>
  <si>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</si>
  <si>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</si>
  <si>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</si>
  <si>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</si>
  <si>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</si>
  <si>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</si>
  <si>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</si>
  <si>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</si>
  <si>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</si>
  <si>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</si>
  <si>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</si>
  <si>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</si>
  <si>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</si>
  <si>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</si>
  <si>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</si>
  <si>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</si>
  <si>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</si>
  <si>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</si>
  <si>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</si>
  <si>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</si>
  <si>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</si>
  <si>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</si>
  <si>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</si>
  <si>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</si>
  <si>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</si>
  <si>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</si>
  <si>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</si>
  <si>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</si>
  <si>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</si>
  <si>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</si>
  <si>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</si>
  <si>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</si>
  <si>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</si>
  <si>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</si>
  <si>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</si>
  <si>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</si>
  <si>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</si>
  <si>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</si>
  <si>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</si>
  <si>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</si>
  <si>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</si>
  <si>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</si>
  <si>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</si>
  <si>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</si>
  <si>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</si>
  <si>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</si>
  <si>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</si>
  <si>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</si>
  <si>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</si>
  <si>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</si>
  <si>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</si>
  <si>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</si>
  <si>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</si>
  <si>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</si>
  <si>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</si>
  <si>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</si>
  <si>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</si>
  <si>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</si>
  <si>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</si>
  <si>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</si>
  <si>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</si>
  <si>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</si>
  <si>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</si>
  <si>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</si>
  <si>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</si>
  <si>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</si>
  <si>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</si>
  <si>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</si>
  <si>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</si>
  <si>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</si>
  <si>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</si>
  <si>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</si>
  <si>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</si>
  <si>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</si>
  <si>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</si>
  <si>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</si>
  <si>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</si>
  <si>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</si>
  <si>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</si>
  <si>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</si>
  <si>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</si>
  <si>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</si>
  <si>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</si>
  <si>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</si>
  <si>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</si>
  <si>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</si>
  <si>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</si>
  <si>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</si>
  <si>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</si>
  <si>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</si>
  <si>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</si>
  <si>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</si>
  <si>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</si>
  <si>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</si>
  <si>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</si>
  <si>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</si>
  <si>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</si>
  <si>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</si>
  <si>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</si>
  <si>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</si>
  <si>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</si>
  <si>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</si>
  <si>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</si>
  <si>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</si>
  <si>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</si>
  <si>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</si>
  <si>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</si>
  <si>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</si>
  <si>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</si>
  <si>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</si>
  <si>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</si>
  <si>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</si>
  <si>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</si>
  <si>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</si>
  <si>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</si>
  <si>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</si>
  <si>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</si>
  <si>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</si>
  <si>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</si>
  <si>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</si>
  <si>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</si>
  <si>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</si>
  <si>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</si>
  <si>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</si>
  <si>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</si>
  <si>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</si>
  <si>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</si>
  <si>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</si>
  <si>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</si>
  <si>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</si>
  <si>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</si>
  <si>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</si>
  <si>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</si>
  <si>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</si>
  <si>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</si>
  <si>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</si>
  <si>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</si>
  <si>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</si>
  <si>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</si>
  <si>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</si>
  <si>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</si>
  <si>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</si>
  <si>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</si>
  <si>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</si>
  <si>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</si>
  <si>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</si>
  <si>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</si>
  <si>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</si>
  <si>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</si>
  <si>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</si>
  <si>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</si>
  <si>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</si>
  <si>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</si>
  <si>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</si>
  <si>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</si>
  <si>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</si>
  <si>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</si>
  <si>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</si>
  <si>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</si>
  <si>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</si>
  <si>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</si>
  <si>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</si>
  <si>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</si>
  <si>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</si>
  <si>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</si>
  <si>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</si>
  <si>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</si>
  <si>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</si>
  <si>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</si>
  <si>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</si>
  <si>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</si>
  <si>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</si>
  <si>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</si>
  <si>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</si>
  <si>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</si>
  <si>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</si>
  <si>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</si>
  <si>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</si>
  <si>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</si>
  <si>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</si>
  <si>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</si>
  <si>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</si>
  <si>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</si>
  <si>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</si>
  <si>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</si>
  <si>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</si>
  <si>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</si>
  <si>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</si>
  <si>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</si>
  <si>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</si>
  <si>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</si>
  <si>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</si>
  <si>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</si>
  <si>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</si>
  <si>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</si>
  <si>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</si>
  <si>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</si>
  <si>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</si>
  <si>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</si>
  <si>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</si>
  <si>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</si>
  <si>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</si>
  <si>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</si>
  <si>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</si>
  <si>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</si>
  <si>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</si>
  <si>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</si>
  <si>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</si>
  <si>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</si>
  <si>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</si>
  <si>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</si>
  <si>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</si>
  <si>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</si>
  <si>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</si>
  <si>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</si>
  <si>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</si>
  <si>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</si>
  <si>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</si>
  <si>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</si>
  <si>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</si>
  <si>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</si>
  <si>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</si>
  <si>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</si>
  <si>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</si>
  <si>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</si>
  <si>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</si>
  <si>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</si>
  <si>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</si>
  <si>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</si>
  <si>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</si>
  <si>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</si>
  <si>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</si>
  <si>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</si>
  <si>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</si>
  <si>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</si>
  <si>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</si>
  <si>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</si>
  <si>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</si>
  <si>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</si>
  <si>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</si>
  <si>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</si>
  <si>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</si>
  <si>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</si>
  <si>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</si>
  <si>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</si>
  <si>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</si>
  <si>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</si>
  <si>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</si>
  <si>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</si>
  <si>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</si>
  <si>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</si>
  <si>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</si>
  <si>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</si>
  <si>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</si>
  <si>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</si>
  <si>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</si>
  <si>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</si>
  <si>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</si>
  <si>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</si>
  <si>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</si>
  <si>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</si>
  <si>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</si>
  <si>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</si>
  <si>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</si>
  <si>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</si>
  <si>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</si>
  <si>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</si>
  <si>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</si>
  <si>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</si>
  <si>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</si>
  <si>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</si>
  <si>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</si>
  <si>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</si>
  <si>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</si>
  <si>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</si>
  <si>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</si>
  <si>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</si>
  <si>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</si>
  <si>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</si>
  <si>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</si>
  <si>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</si>
  <si>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</si>
  <si>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</si>
  <si>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</si>
  <si>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</si>
  <si>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</si>
  <si>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</si>
  <si>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</si>
  <si>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</si>
  <si>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</si>
  <si>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</si>
  <si>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</si>
  <si>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</si>
  <si>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</si>
  <si>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</si>
  <si>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</si>
  <si>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</si>
  <si>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</si>
  <si>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</si>
  <si>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</si>
  <si>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</si>
  <si>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</si>
  <si>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</si>
  <si>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</si>
  <si>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</si>
  <si>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</si>
  <si>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</si>
  <si>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</si>
  <si>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</si>
  <si>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</si>
  <si>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</si>
  <si>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</si>
  <si>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</si>
  <si>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</si>
  <si>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</si>
  <si>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</si>
  <si>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</si>
  <si>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</si>
  <si>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</si>
  <si>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</si>
  <si>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</si>
  <si>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</si>
  <si>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</si>
  <si>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</si>
  <si>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</si>
  <si>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</si>
  <si>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</si>
  <si>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</si>
  <si>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</si>
  <si>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</si>
  <si>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</si>
  <si>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</si>
  <si>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</si>
  <si>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</si>
  <si>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</si>
  <si>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</si>
  <si>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</si>
  <si>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</si>
  <si>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</si>
  <si>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</si>
  <si>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</si>
  <si>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</si>
  <si>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</si>
  <si>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</si>
  <si>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</si>
  <si>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</si>
  <si>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</si>
  <si>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</si>
  <si>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</si>
  <si>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</si>
  <si>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</si>
  <si>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</si>
  <si>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</si>
  <si>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</si>
  <si>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</si>
  <si>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</si>
  <si>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</si>
  <si>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</si>
  <si>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</si>
  <si>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</si>
  <si>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</si>
  <si>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</si>
  <si>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</si>
  <si>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</si>
  <si>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</si>
  <si>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</si>
  <si>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</si>
  <si>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</si>
  <si>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</si>
  <si>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</si>
  <si>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</si>
  <si>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</si>
  <si>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</si>
  <si>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</si>
  <si>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</si>
  <si>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</si>
  <si>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</si>
  <si>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</si>
  <si>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</si>
  <si>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</si>
  <si>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</si>
  <si>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</si>
  <si>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</si>
  <si>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</si>
  <si>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</si>
  <si>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</si>
  <si>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</si>
  <si>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</si>
  <si>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</si>
  <si>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</si>
  <si>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</si>
  <si>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</si>
  <si>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</si>
  <si>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</si>
  <si>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</si>
  <si>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</si>
  <si>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</si>
  <si>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</si>
  <si>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</si>
  <si>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</si>
  <si>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</si>
  <si>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</si>
  <si>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</si>
  <si>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</si>
  <si>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</si>
  <si>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</si>
  <si>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</si>
  <si>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</si>
  <si>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</si>
  <si>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</si>
  <si>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</si>
  <si>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</si>
  <si>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</si>
  <si>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</si>
  <si>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</si>
  <si>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</si>
  <si>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</si>
  <si>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</si>
  <si>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</si>
  <si>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</si>
  <si>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</si>
  <si>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</si>
  <si>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</si>
  <si>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</si>
  <si>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</si>
  <si>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</si>
  <si>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</si>
  <si>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</si>
  <si>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</si>
  <si>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</si>
  <si>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</si>
  <si>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</si>
  <si>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</si>
  <si>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</si>
  <si>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</si>
  <si>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</si>
  <si>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</si>
  <si>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</si>
  <si>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</si>
  <si>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</si>
  <si>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</si>
  <si>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</si>
  <si>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</si>
  <si>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</si>
  <si>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</si>
  <si>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</si>
  <si>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</si>
  <si>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</si>
  <si>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</si>
  <si>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</si>
  <si>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</si>
  <si>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</si>
  <si>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</si>
  <si>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</si>
  <si>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</si>
  <si>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</si>
  <si>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</si>
  <si>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</si>
  <si>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</si>
  <si>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</si>
  <si>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</si>
  <si>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</si>
  <si>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</si>
  <si>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</si>
  <si>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</si>
  <si>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</si>
  <si>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</si>
  <si>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</si>
  <si>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</si>
  <si>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</si>
  <si>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</si>
  <si>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</si>
  <si>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</si>
  <si>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</si>
  <si>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</si>
  <si>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</si>
  <si>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</si>
  <si>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</si>
  <si>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</si>
  <si>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</si>
  <si>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</si>
  <si>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</si>
  <si>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</si>
  <si>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</si>
  <si>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</si>
  <si>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</si>
  <si>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</si>
  <si>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</si>
  <si>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</si>
  <si>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</si>
  <si>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</si>
  <si>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</si>
  <si>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</si>
  <si>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</si>
  <si>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</si>
  <si>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</si>
  <si>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</si>
  <si>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</si>
  <si>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</si>
  <si>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</si>
  <si>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</si>
  <si>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</si>
  <si>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</si>
  <si>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</si>
  <si>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</si>
  <si>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</si>
  <si>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</si>
  <si>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</si>
  <si>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</si>
  <si>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</si>
  <si>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</si>
  <si>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</si>
  <si>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</si>
  <si>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</si>
  <si>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</si>
  <si>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</si>
  <si>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</si>
  <si>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</si>
  <si>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</si>
  <si>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</si>
  <si>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</si>
  <si>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</si>
  <si>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</si>
  <si>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</si>
  <si>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</si>
  <si>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</si>
  <si>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</si>
  <si>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</si>
  <si>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</si>
  <si>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</si>
  <si>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</si>
  <si>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</si>
  <si>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</si>
  <si>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</si>
  <si>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</si>
  <si>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</si>
  <si>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</si>
  <si>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</si>
  <si>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</si>
  <si>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</si>
  <si>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</si>
  <si>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</si>
  <si>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</si>
  <si>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</si>
  <si>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</si>
  <si>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</si>
  <si>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</si>
  <si>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</si>
  <si>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</si>
  <si>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</si>
  <si>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</si>
  <si>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</si>
  <si>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</si>
  <si>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</si>
  <si>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</si>
  <si>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</si>
  <si>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</si>
  <si>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</si>
  <si>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</si>
  <si>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</si>
  <si>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</si>
  <si>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</si>
  <si>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</si>
  <si>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</si>
  <si>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</si>
  <si>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</si>
  <si>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</si>
  <si>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</si>
  <si>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</si>
  <si>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</si>
  <si>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</si>
  <si>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</si>
  <si>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</si>
  <si>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</si>
  <si>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</si>
  <si>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</si>
  <si>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</si>
  <si>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</si>
  <si>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</si>
  <si>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</si>
  <si>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</si>
  <si>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</si>
  <si>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</si>
  <si>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</si>
  <si>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</si>
  <si>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</si>
  <si>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</si>
  <si>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</si>
  <si>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</si>
  <si>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</si>
  <si>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</si>
  <si>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</si>
  <si>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</si>
  <si>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</si>
  <si>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</si>
  <si>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</si>
  <si>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</si>
  <si>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</si>
  <si>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</si>
  <si>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</si>
  <si>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</si>
  <si>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</si>
  <si>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</si>
  <si>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</si>
  <si>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</si>
  <si>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</si>
  <si>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</si>
  <si>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</si>
  <si>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</si>
  <si>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</si>
  <si>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</si>
  <si>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</si>
  <si>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</si>
  <si>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</si>
  <si>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</si>
  <si>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</si>
  <si>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</si>
  <si>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</si>
  <si>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</si>
  <si>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</si>
  <si>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</si>
  <si>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</si>
  <si>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</si>
  <si>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</si>
  <si>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</si>
  <si>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</si>
  <si>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</si>
  <si>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</si>
  <si>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</si>
  <si>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</si>
  <si>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</si>
  <si>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</si>
  <si>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</si>
  <si>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</si>
  <si>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</si>
  <si>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</si>
  <si>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</si>
  <si>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</si>
  <si>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</si>
  <si>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</si>
  <si>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</si>
  <si>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</si>
  <si>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</si>
  <si>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</si>
  <si>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</si>
  <si>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</si>
  <si>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</si>
  <si>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</si>
  <si>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</si>
  <si>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</si>
  <si>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</si>
  <si>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</si>
  <si>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</si>
  <si>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</si>
  <si>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</si>
  <si>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</si>
  <si>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</si>
  <si>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</si>
  <si>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</si>
  <si>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</si>
  <si>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</si>
  <si>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</si>
  <si>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</si>
  <si>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</si>
  <si>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</si>
  <si>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</si>
  <si>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</si>
  <si>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</si>
  <si>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</si>
  <si>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</si>
  <si>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</si>
  <si>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</si>
  <si>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</si>
  <si>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</si>
  <si>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</si>
  <si>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</si>
  <si>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</si>
  <si>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</si>
  <si>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</si>
  <si>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</si>
  <si>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</si>
  <si>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</si>
  <si>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</si>
  <si>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</si>
  <si>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</si>
  <si>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</si>
  <si>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</si>
  <si>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</si>
  <si>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</si>
  <si>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</si>
  <si>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</si>
  <si>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</si>
  <si>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</si>
  <si>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</si>
  <si>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</si>
  <si>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</si>
  <si>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</si>
  <si>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</si>
  <si>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</si>
  <si>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</si>
  <si>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</si>
  <si>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</si>
  <si>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</si>
  <si>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</si>
  <si>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</si>
  <si>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</si>
  <si>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</si>
  <si>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</si>
  <si>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</si>
  <si>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</si>
  <si>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</si>
  <si>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</si>
  <si>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</si>
  <si>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</si>
  <si>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</si>
  <si>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</si>
  <si>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</si>
  <si>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</si>
  <si>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</si>
  <si>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</si>
  <si>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</si>
  <si>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</si>
  <si>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</si>
  <si>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</si>
  <si>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</si>
  <si>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</si>
  <si>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</si>
  <si>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</si>
  <si>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</si>
  <si>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</si>
  <si>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</si>
  <si>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</si>
  <si>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</si>
  <si>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</si>
  <si>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</si>
  <si>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</si>
  <si>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</si>
  <si>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</si>
  <si>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</si>
  <si>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</si>
  <si>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</si>
  <si>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</si>
  <si>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</si>
  <si>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</si>
  <si>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</si>
  <si>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</si>
  <si>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</si>
  <si>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</si>
  <si>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</si>
  <si>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</si>
  <si>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</si>
  <si>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</si>
  <si>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</si>
  <si>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</si>
  <si>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</si>
  <si>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</si>
  <si>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</si>
  <si>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</si>
  <si>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</si>
  <si>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</si>
  <si>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</si>
  <si>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</si>
  <si>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</si>
  <si>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</si>
  <si>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</si>
  <si>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</si>
  <si>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</si>
  <si>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</si>
  <si>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</si>
  <si>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</si>
  <si>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</si>
  <si>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</si>
  <si>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</si>
  <si>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</si>
  <si>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</si>
  <si>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</si>
  <si>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</si>
  <si>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</si>
  <si>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</si>
  <si>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</si>
  <si>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</si>
  <si>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</si>
  <si>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</si>
  <si>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</si>
  <si>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</si>
  <si>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</si>
  <si>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</si>
  <si>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</si>
  <si>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</si>
  <si>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</si>
  <si>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</si>
  <si>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</si>
  <si>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</si>
  <si>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</si>
  <si>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</si>
  <si>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</si>
  <si>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</si>
  <si>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</si>
  <si>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</si>
  <si>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</si>
  <si>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</si>
  <si>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</si>
  <si>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</si>
  <si>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</si>
  <si>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</si>
  <si>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</si>
  <si>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</si>
  <si>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</si>
  <si>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</si>
  <si>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</si>
  <si>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</si>
  <si>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</si>
  <si>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</si>
  <si>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</si>
  <si>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</si>
  <si>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</si>
  <si>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</si>
  <si>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</si>
  <si>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</si>
  <si>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</si>
  <si>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</si>
  <si>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</si>
  <si>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</si>
  <si>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</si>
  <si>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</si>
  <si>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</si>
  <si>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</si>
  <si>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</si>
  <si>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</si>
  <si>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</si>
  <si>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</si>
  <si>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</si>
  <si>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</si>
  <si>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</si>
  <si>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</si>
  <si>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</si>
  <si>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</si>
  <si>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</si>
  <si>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</si>
  <si>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</si>
  <si>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</si>
  <si>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</si>
  <si>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</si>
  <si>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</si>
  <si>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</si>
  <si>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</si>
  <si>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</si>
  <si>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</si>
  <si>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</si>
  <si>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</si>
  <si>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</si>
  <si>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</si>
  <si>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</si>
  <si>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</si>
  <si>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</si>
  <si>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</si>
  <si>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</si>
  <si>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</si>
  <si>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</si>
  <si>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</si>
  <si>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</si>
  <si>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</si>
  <si>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</si>
  <si>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</si>
  <si>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</si>
  <si>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</si>
  <si>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</si>
  <si>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</si>
  <si>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</si>
  <si>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</si>
  <si>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</si>
  <si>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</si>
  <si>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</si>
  <si>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</si>
  <si>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</si>
  <si>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</si>
  <si>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</si>
  <si>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</si>
  <si>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</si>
  <si>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</si>
  <si>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</si>
  <si>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</si>
  <si>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</si>
  <si>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</si>
  <si>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</si>
  <si>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</si>
  <si>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</si>
  <si>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</si>
  <si>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</si>
  <si>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</si>
  <si>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</si>
  <si>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</si>
  <si>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</si>
  <si>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</si>
  <si>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</si>
  <si>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</si>
  <si>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</si>
  <si>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</si>
  <si>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</si>
  <si>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</si>
  <si>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</si>
  <si>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</si>
  <si>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</si>
  <si>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</si>
  <si>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</si>
  <si>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</si>
  <si>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</si>
  <si>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</si>
  <si>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</si>
  <si>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</si>
  <si>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</si>
  <si>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</si>
  <si>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</si>
  <si>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</si>
  <si>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</si>
  <si>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</si>
  <si>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</si>
  <si>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</si>
  <si>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</si>
  <si>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</si>
  <si>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</si>
  <si>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</si>
  <si>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</si>
  <si>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</si>
  <si>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</si>
  <si>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</si>
  <si>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</si>
  <si>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</si>
  <si>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</si>
  <si>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</si>
  <si>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</si>
  <si>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</si>
  <si>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</si>
  <si>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</si>
  <si>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</si>
  <si>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</si>
  <si>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</si>
  <si>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</si>
  <si>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</si>
  <si>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</si>
  <si>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</si>
  <si>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</si>
  <si>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</si>
  <si>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</si>
  <si>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</si>
  <si>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</si>
  <si>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</si>
  <si>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</si>
  <si>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</si>
  <si>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</si>
  <si>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</si>
  <si>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</si>
  <si>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</si>
  <si>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</si>
  <si>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</si>
  <si>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</si>
  <si>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</si>
  <si>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</si>
  <si>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</si>
  <si>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</si>
  <si>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</si>
  <si>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</si>
  <si>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</si>
  <si>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</si>
  <si>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</si>
  <si>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</si>
  <si>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</si>
  <si>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</si>
  <si>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</si>
  <si>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</si>
  <si>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</si>
  <si>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</si>
  <si>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</si>
  <si>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</si>
  <si>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</si>
  <si>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</si>
  <si>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</si>
  <si>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</si>
  <si>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</si>
  <si>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</si>
  <si>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</si>
  <si>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</si>
  <si>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</si>
  <si>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</si>
  <si>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</si>
  <si>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</si>
  <si>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</si>
  <si>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</si>
  <si>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</si>
  <si>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</si>
  <si>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</si>
  <si>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</si>
  <si>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</si>
  <si>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</si>
  <si>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</si>
  <si>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</si>
  <si>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</si>
  <si>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</si>
  <si>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</si>
  <si>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</si>
  <si>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</si>
  <si>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</si>
  <si>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</si>
  <si>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</si>
  <si>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</si>
  <si>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</si>
  <si>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</si>
  <si>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</si>
  <si>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</si>
  <si>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</si>
  <si>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</si>
  <si>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</si>
  <si>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</si>
  <si>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</si>
  <si>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</si>
  <si>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</si>
  <si>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</si>
  <si>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</si>
  <si>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</si>
  <si>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</si>
  <si>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</si>
  <si>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</si>
  <si>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</si>
  <si>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</si>
  <si>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</si>
  <si>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</si>
  <si>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</si>
  <si>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</si>
  <si>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</si>
  <si>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</si>
  <si>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</si>
  <si>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</si>
  <si>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</si>
  <si>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</si>
  <si>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</si>
  <si>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</si>
  <si>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</si>
  <si>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</si>
  <si>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</si>
  <si>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</si>
  <si>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</si>
  <si>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</si>
  <si>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</si>
  <si>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</si>
  <si>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</si>
  <si>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</si>
  <si>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</si>
  <si>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</si>
  <si>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</si>
  <si>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</si>
  <si>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</si>
  <si>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</si>
  <si>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</si>
  <si>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</si>
  <si>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</si>
  <si>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</si>
  <si>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</si>
  <si>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</si>
  <si>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</si>
  <si>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</si>
  <si>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</si>
  <si>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</si>
  <si>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</si>
  <si>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</si>
  <si>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</si>
  <si>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</si>
  <si>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</si>
  <si>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</si>
  <si>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</si>
  <si>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</si>
  <si>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</si>
  <si>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</si>
  <si>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</si>
  <si>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</si>
  <si>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</si>
  <si>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</si>
  <si>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</si>
  <si>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</si>
  <si>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</si>
  <si>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</si>
  <si>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</si>
  <si>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</si>
  <si>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</si>
  <si>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</si>
  <si>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</si>
  <si>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</si>
  <si>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</si>
  <si>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</si>
  <si>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</si>
  <si>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</si>
  <si>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</si>
  <si>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</si>
  <si>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</si>
  <si>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</si>
  <si>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</si>
  <si>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</si>
  <si>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</si>
  <si>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</si>
  <si>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</si>
  <si>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</si>
  <si>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</si>
  <si>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</si>
  <si>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</si>
  <si>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</si>
  <si>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</si>
  <si>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</si>
  <si>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</si>
  <si>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</si>
  <si>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</si>
  <si>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</si>
  <si>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</si>
  <si>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</si>
  <si>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</si>
  <si>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</si>
  <si>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</si>
  <si>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</si>
  <si>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</si>
  <si>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</si>
  <si>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</si>
  <si>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</si>
  <si>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</si>
  <si>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</si>
  <si>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</si>
  <si>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</si>
  <si>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</si>
  <si>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</si>
  <si>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</si>
  <si>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</si>
  <si>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</si>
  <si>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</si>
  <si>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</si>
  <si>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</si>
  <si>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</si>
  <si>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</si>
  <si>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</si>
  <si>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</si>
  <si>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</si>
  <si>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</si>
  <si>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</si>
  <si>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</si>
  <si>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</si>
  <si>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</si>
  <si>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</si>
  <si>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</si>
  <si>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</si>
  <si>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</si>
  <si>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</si>
  <si>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</si>
  <si>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</si>
  <si>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</si>
  <si>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</si>
  <si>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</si>
  <si>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</si>
  <si>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</si>
  <si>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</si>
  <si>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</si>
  <si>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</si>
  <si>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</si>
  <si>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</si>
  <si>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</si>
  <si>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</si>
  <si>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</si>
  <si>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</si>
  <si>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</si>
  <si>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</si>
  <si>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</si>
  <si>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</si>
  <si>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</si>
  <si>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</si>
  <si>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</si>
  <si>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</si>
  <si>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</si>
  <si>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</si>
  <si>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</si>
  <si>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</si>
  <si>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</si>
  <si>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</si>
  <si>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</si>
  <si>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</si>
  <si>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</si>
  <si>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</si>
  <si>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</si>
  <si>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</si>
  <si>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</si>
  <si>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</si>
  <si>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</si>
  <si>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</si>
  <si>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</si>
  <si>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</si>
  <si>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</si>
  <si>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</si>
  <si>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</si>
  <si>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</si>
  <si>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</si>
  <si>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</si>
  <si>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</si>
  <si>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</si>
  <si>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</si>
  <si>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</si>
  <si>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</si>
  <si>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</si>
  <si>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</si>
  <si>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</si>
  <si>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</si>
  <si>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</si>
  <si>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</si>
  <si>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</si>
  <si>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</si>
  <si>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</si>
  <si>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</si>
  <si>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</si>
  <si>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</si>
  <si>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</si>
  <si>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</si>
  <si>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</si>
  <si>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</si>
  <si>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</si>
  <si>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</si>
  <si>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</si>
  <si>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</si>
  <si>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</si>
  <si>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</si>
  <si>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</si>
  <si>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</si>
  <si>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</si>
  <si>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</si>
  <si>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</si>
  <si>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</si>
  <si>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</si>
  <si>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</si>
  <si>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</si>
  <si>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</si>
  <si>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</si>
  <si>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</si>
  <si>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</si>
  <si>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</si>
  <si>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</si>
  <si>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</si>
  <si>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</si>
  <si>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</si>
  <si>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</si>
  <si>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</si>
  <si>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</si>
  <si>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</si>
  <si>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</si>
  <si>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</si>
  <si>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</si>
  <si>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</si>
  <si>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</si>
  <si>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</si>
  <si>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</si>
  <si>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</si>
  <si>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</si>
  <si>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</si>
  <si>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</si>
  <si>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</si>
  <si>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</si>
  <si>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</si>
  <si>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</si>
  <si>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</si>
  <si>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</si>
  <si>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</si>
  <si>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</si>
  <si>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</si>
  <si>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</si>
  <si>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</si>
  <si>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</si>
  <si>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</si>
  <si>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</si>
  <si>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</si>
  <si>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</si>
  <si>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</si>
  <si>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</si>
  <si>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</si>
  <si>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</si>
  <si>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</si>
  <si>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</si>
  <si>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</si>
  <si>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</si>
  <si>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</si>
  <si>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</si>
  <si>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</si>
  <si>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</si>
  <si>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</si>
  <si>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</si>
  <si>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</si>
  <si>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</si>
  <si>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</si>
  <si>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</si>
  <si>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</si>
  <si>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</si>
  <si>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</si>
  <si>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</si>
  <si>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</si>
  <si>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</si>
  <si>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</si>
  <si>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</si>
  <si>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</si>
  <si>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</si>
  <si>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</si>
  <si>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</si>
  <si>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</si>
  <si>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</si>
  <si>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</si>
  <si>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</si>
  <si>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</si>
  <si>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</si>
  <si>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</si>
  <si>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</si>
  <si>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</si>
  <si>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</si>
  <si>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</si>
  <si>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</si>
  <si>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</si>
  <si>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</si>
  <si>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</si>
  <si>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</si>
  <si>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</si>
  <si>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</si>
  <si>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</si>
  <si>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</si>
  <si>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</si>
  <si>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</si>
  <si>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</si>
  <si>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</si>
  <si>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</si>
  <si>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</si>
  <si>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</si>
  <si>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</si>
  <si>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</si>
  <si>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</si>
  <si>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</si>
  <si>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</si>
  <si>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</si>
  <si>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</si>
  <si>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</si>
  <si>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</si>
  <si>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</si>
  <si>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</si>
  <si>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</si>
  <si>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</si>
  <si>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</si>
  <si>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</si>
  <si>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</si>
  <si>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</si>
  <si>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</si>
  <si>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</si>
  <si>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</si>
  <si>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</si>
  <si>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</si>
  <si>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</si>
  <si>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</si>
  <si>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</si>
  <si>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</si>
  <si>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</si>
  <si>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</si>
  <si>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</si>
  <si>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</si>
  <si>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</si>
  <si>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</si>
  <si>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</si>
  <si>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</si>
  <si>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</si>
  <si>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</si>
  <si>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</si>
  <si>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</si>
  <si>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</si>
  <si>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</si>
  <si>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</si>
  <si>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</si>
  <si>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</si>
  <si>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</si>
  <si>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</si>
  <si>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</si>
  <si>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</si>
  <si>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</si>
  <si>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</si>
  <si>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</si>
  <si>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</si>
  <si>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</si>
  <si>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</si>
  <si>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</si>
  <si>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</si>
  <si>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</si>
  <si>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</si>
  <si>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</si>
  <si>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</si>
  <si>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</si>
  <si>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</si>
  <si>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</si>
  <si>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</si>
  <si>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</si>
  <si>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</si>
  <si>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</si>
  <si>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</si>
  <si>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</si>
  <si>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</si>
  <si>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</si>
  <si>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</si>
  <si>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</si>
  <si>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</si>
  <si>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</si>
  <si>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</si>
  <si>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</si>
  <si>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</si>
  <si>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</si>
  <si>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</si>
  <si>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</si>
  <si>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</si>
  <si>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</si>
  <si>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</si>
  <si>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</si>
  <si>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</si>
  <si>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</si>
  <si>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</si>
  <si>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</si>
  <si>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</si>
  <si>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</si>
  <si>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</si>
  <si>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</si>
  <si>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</si>
  <si>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</si>
  <si>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</si>
  <si>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</si>
  <si>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</si>
  <si>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</si>
  <si>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</si>
  <si>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</si>
  <si>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</si>
  <si>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</si>
  <si>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</si>
  <si>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</si>
  <si>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</si>
  <si>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</si>
  <si>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</si>
  <si>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</si>
  <si>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</si>
  <si>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</si>
  <si>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</si>
  <si>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</si>
  <si>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</si>
  <si>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</si>
  <si>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</si>
  <si>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</si>
  <si>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</si>
  <si>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</si>
  <si>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</si>
  <si>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</si>
  <si>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</si>
  <si>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</si>
  <si>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</si>
  <si>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</si>
  <si>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</si>
  <si>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</si>
  <si>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</si>
  <si>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</si>
  <si>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</si>
  <si>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</si>
  <si>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</si>
  <si>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</si>
  <si>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</si>
  <si>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</si>
  <si>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</si>
  <si>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</si>
  <si>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</si>
  <si>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</si>
  <si>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</si>
  <si>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</si>
  <si>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</si>
  <si>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</si>
  <si>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</si>
  <si>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</si>
  <si>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</si>
  <si>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</si>
  <si>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</si>
  <si>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</si>
  <si>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</si>
  <si>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</si>
  <si>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</si>
  <si>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</si>
  <si>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</si>
  <si>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</si>
  <si>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</si>
  <si>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</si>
  <si>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</si>
  <si>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</si>
  <si>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</si>
  <si>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</si>
  <si>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</si>
  <si>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</si>
  <si>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</si>
  <si>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</si>
  <si>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</si>
  <si>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</si>
  <si>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</si>
  <si>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</si>
  <si>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</si>
  <si>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</si>
  <si>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</si>
  <si>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</si>
  <si>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</si>
  <si>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</si>
  <si>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</si>
  <si>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</si>
  <si>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</si>
  <si>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</si>
  <si>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</si>
  <si>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</si>
  <si>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</si>
  <si>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</si>
  <si>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</si>
  <si>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</si>
  <si>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</si>
  <si>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</si>
  <si>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</si>
  <si>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</si>
  <si>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</si>
  <si>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</si>
  <si>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</si>
  <si>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</si>
  <si>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</si>
  <si>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</si>
  <si>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</si>
  <si>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</si>
  <si>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</si>
  <si>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</si>
  <si>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</si>
  <si>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</si>
  <si>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</si>
  <si>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</si>
  <si>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</si>
  <si>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</si>
  <si>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</si>
  <si>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</si>
  <si>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</si>
  <si>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</si>
  <si>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</si>
  <si>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</si>
  <si>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</si>
  <si>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</si>
  <si>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</si>
  <si>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</si>
  <si>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</si>
  <si>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</si>
  <si>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</si>
  <si>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</si>
  <si>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</si>
  <si>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</si>
  <si>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</si>
  <si>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</si>
  <si>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</si>
  <si>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</si>
  <si>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</si>
  <si>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</si>
  <si>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</si>
  <si>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</si>
  <si>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</si>
  <si>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</si>
  <si>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</si>
  <si>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</si>
  <si>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</si>
  <si>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</si>
  <si>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</si>
  <si>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</si>
  <si>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</si>
  <si>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</si>
  <si>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</si>
  <si>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</si>
  <si>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</si>
  <si>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</si>
  <si>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</si>
  <si>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</si>
  <si>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</si>
  <si>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</si>
  <si>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</si>
  <si>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</si>
  <si>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</si>
  <si>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</si>
  <si>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</si>
  <si>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</si>
  <si>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</si>
  <si>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</si>
  <si>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</si>
  <si>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</si>
  <si>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</si>
  <si>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</si>
  <si>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</si>
  <si>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</si>
  <si>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</si>
  <si>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</si>
  <si>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</si>
  <si>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</si>
  <si>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</si>
  <si>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</si>
  <si>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</si>
  <si>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</si>
  <si>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</si>
  <si>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</si>
  <si>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</si>
  <si>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</si>
  <si>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</si>
  <si>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</si>
  <si>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</si>
  <si>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</si>
  <si>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</si>
  <si>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</si>
  <si>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</si>
  <si>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</si>
  <si>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</si>
  <si>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</si>
  <si>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</si>
  <si>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</si>
  <si>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</si>
  <si>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</si>
  <si>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</si>
  <si>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</si>
  <si>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</si>
  <si>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</si>
  <si>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</si>
  <si>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</si>
  <si>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</si>
  <si>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</si>
  <si>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</si>
  <si>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</si>
  <si>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</si>
  <si>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</si>
  <si>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</si>
  <si>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</si>
  <si>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</si>
  <si>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</si>
  <si>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</si>
  <si>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</si>
  <si>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</si>
  <si>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</si>
  <si>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</si>
  <si>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</si>
  <si>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</si>
  <si>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</si>
  <si>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</si>
  <si>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</si>
  <si>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</si>
  <si>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</si>
  <si>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</si>
  <si>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</si>
  <si>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</si>
  <si>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</si>
  <si>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</si>
  <si>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</si>
  <si>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</si>
  <si>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</si>
  <si>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</si>
  <si>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</si>
  <si>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</si>
  <si>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</si>
  <si>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</si>
  <si>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</si>
  <si>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</si>
  <si>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</si>
  <si>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</si>
  <si>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</si>
  <si>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</si>
  <si>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</si>
  <si>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</si>
  <si>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</si>
  <si>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</si>
  <si>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</si>
  <si>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</si>
  <si>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</si>
  <si>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</si>
  <si>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</si>
  <si>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</si>
  <si>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</si>
  <si>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</si>
  <si>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</si>
  <si>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</si>
  <si>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</si>
  <si>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</si>
  <si>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</si>
  <si>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</si>
  <si>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</si>
  <si>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</si>
  <si>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</si>
  <si>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</si>
  <si>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</si>
  <si>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</si>
  <si>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</si>
  <si>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</si>
  <si>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</si>
  <si>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</si>
  <si>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</si>
  <si>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</si>
  <si>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</si>
  <si>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</si>
  <si>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</si>
  <si>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</si>
  <si>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</si>
  <si>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</si>
  <si>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</si>
  <si>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</si>
  <si>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</si>
  <si>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</si>
  <si>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</si>
  <si>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</si>
  <si>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</si>
  <si>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</si>
  <si>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</si>
  <si>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</si>
  <si>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</si>
  <si>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</si>
  <si>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</si>
  <si>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</si>
  <si>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</si>
  <si>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</si>
  <si>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</si>
  <si>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</si>
  <si>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</si>
  <si>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</si>
  <si>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</si>
  <si>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</si>
  <si>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</si>
  <si>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</si>
  <si>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</si>
  <si>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</si>
  <si>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</si>
  <si>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</si>
  <si>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</si>
  <si>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</si>
  <si>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</si>
  <si>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</si>
  <si>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</si>
  <si>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</si>
  <si>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</si>
  <si>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</si>
  <si>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</si>
  <si>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</si>
  <si>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</si>
  <si>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</si>
  <si>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</si>
  <si>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</si>
  <si>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</si>
  <si>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</si>
  <si>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</si>
  <si>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</si>
  <si>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</si>
  <si>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</si>
  <si>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</si>
  <si>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</si>
  <si>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</si>
  <si>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</si>
  <si>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</si>
  <si>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</si>
  <si>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</si>
  <si>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</si>
  <si>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</si>
  <si>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</si>
  <si>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</si>
  <si>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</si>
  <si>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</si>
  <si>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</si>
  <si>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</si>
  <si>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</si>
  <si>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</si>
  <si>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</si>
  <si>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</si>
  <si>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</si>
  <si>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</si>
  <si>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</si>
  <si>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</si>
  <si>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</si>
  <si>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</si>
  <si>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</si>
  <si>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</si>
  <si>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</si>
  <si>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</si>
  <si>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</si>
  <si>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</si>
  <si>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</si>
  <si>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</si>
  <si>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</si>
  <si>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</si>
  <si>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</si>
  <si>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</si>
  <si>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</si>
  <si>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</si>
  <si>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</si>
  <si>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</si>
  <si>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</si>
  <si>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</si>
  <si>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</si>
  <si>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</si>
  <si>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</si>
  <si>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</si>
  <si>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</si>
  <si>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</si>
  <si>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</si>
  <si>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</si>
  <si>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</si>
  <si>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</si>
  <si>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</si>
  <si>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</si>
  <si>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</si>
  <si>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</si>
  <si>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</si>
  <si>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</si>
  <si>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</si>
  <si>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</si>
  <si>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</si>
  <si>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</si>
  <si>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</si>
  <si>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</si>
  <si>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</si>
  <si>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</si>
  <si>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</si>
  <si>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</si>
  <si>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</si>
  <si>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</si>
  <si>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</si>
  <si>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</si>
  <si>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</si>
  <si>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</si>
  <si>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</si>
  <si>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</si>
  <si>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</si>
  <si>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</si>
  <si>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</si>
  <si>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</si>
  <si>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</si>
  <si>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</si>
  <si>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</si>
  <si>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</si>
  <si>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</si>
  <si>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</si>
  <si>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</si>
  <si>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</si>
  <si>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</si>
  <si>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</si>
  <si>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</si>
  <si>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</si>
  <si>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</si>
  <si>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</si>
  <si>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</si>
  <si>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</si>
  <si>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</si>
  <si>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</si>
  <si>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</si>
  <si>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</si>
  <si>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</si>
  <si>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</si>
  <si>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</si>
  <si>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</si>
  <si>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</si>
  <si>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</si>
  <si>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</si>
  <si>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</si>
  <si>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</si>
  <si>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</si>
  <si>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</si>
  <si>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</si>
  <si>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</si>
  <si>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</si>
  <si>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</si>
  <si>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</si>
  <si>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</si>
  <si>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</si>
  <si>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</si>
  <si>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</si>
  <si>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</si>
  <si>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</si>
  <si>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</si>
  <si>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</si>
  <si>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</si>
  <si>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</si>
  <si>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</si>
  <si>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</si>
  <si>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</si>
  <si>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</si>
  <si>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</si>
  <si>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</si>
  <si>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</si>
  <si>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</si>
  <si>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</si>
  <si>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</si>
  <si>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</si>
  <si>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</si>
  <si>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</si>
  <si>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</si>
  <si>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</si>
  <si>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</si>
  <si>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</si>
  <si>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</si>
  <si>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</si>
  <si>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</si>
  <si>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</si>
  <si>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</si>
  <si>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</si>
  <si>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</si>
  <si>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</si>
  <si>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</si>
  <si>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</si>
  <si>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</si>
  <si>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</si>
  <si>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</si>
  <si>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</si>
  <si>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</si>
  <si>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</si>
  <si>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</si>
  <si>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</si>
  <si>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</si>
  <si>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</si>
  <si>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</si>
  <si>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</si>
  <si>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</si>
  <si>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</si>
  <si>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</si>
  <si>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</si>
  <si>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</si>
  <si>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</si>
  <si>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</si>
  <si>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</si>
  <si>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</si>
  <si>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</si>
  <si>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</si>
  <si>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</si>
  <si>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</si>
  <si>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</si>
  <si>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</si>
  <si>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</si>
  <si>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</si>
  <si>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</si>
  <si>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</si>
  <si>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</si>
  <si>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</si>
  <si>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</si>
  <si>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</si>
  <si>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</si>
  <si>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</si>
  <si>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</si>
  <si>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</si>
  <si>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</si>
  <si>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</si>
  <si>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</si>
  <si>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</si>
  <si>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</si>
  <si>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</si>
  <si>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</si>
  <si>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</si>
  <si>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</si>
  <si>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</si>
  <si>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</si>
  <si>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</si>
  <si>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</si>
  <si>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</si>
  <si>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</si>
  <si>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</si>
  <si>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</si>
  <si>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</si>
  <si>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</si>
  <si>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</si>
  <si>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</si>
  <si>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</si>
  <si>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</si>
  <si>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</si>
  <si>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</si>
  <si>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</si>
  <si>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</si>
  <si>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</si>
  <si>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</si>
  <si>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</si>
  <si>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</si>
  <si>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</si>
  <si>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</si>
  <si>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</si>
  <si>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</si>
  <si>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</si>
  <si>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</si>
  <si>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</si>
  <si>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</si>
  <si>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</si>
  <si>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</si>
  <si>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</si>
  <si>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</si>
  <si>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</si>
  <si>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</si>
  <si>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</si>
  <si>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</si>
  <si>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</si>
  <si>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</si>
  <si>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</si>
  <si>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</si>
  <si>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</si>
  <si>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</si>
  <si>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</si>
  <si>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</si>
  <si>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</si>
  <si>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</si>
  <si>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</si>
  <si>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</si>
  <si>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</si>
  <si>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</si>
  <si>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</si>
  <si>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</si>
  <si>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</si>
  <si>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</si>
  <si>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</si>
  <si>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</si>
  <si>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</si>
  <si>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</si>
  <si>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</si>
  <si>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</si>
  <si>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</si>
  <si>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</si>
  <si>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</si>
  <si>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</si>
  <si>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</si>
  <si>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</si>
  <si>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</si>
  <si>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</si>
  <si>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</si>
  <si>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</si>
  <si>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</si>
  <si>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</si>
  <si>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</si>
  <si>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</si>
  <si>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</si>
  <si>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</si>
  <si>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</si>
  <si>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</si>
  <si>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</si>
  <si>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</si>
  <si>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</si>
  <si>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</si>
  <si>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</si>
  <si>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</si>
  <si>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</si>
  <si>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</si>
  <si>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</si>
  <si>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</si>
  <si>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</si>
  <si>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</si>
  <si>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</si>
  <si>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</si>
  <si>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</si>
  <si>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</si>
  <si>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</si>
  <si>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</si>
  <si>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</si>
  <si>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</si>
  <si>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</si>
  <si>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</si>
  <si>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</si>
  <si>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</si>
  <si>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</si>
  <si>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</si>
  <si>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</si>
  <si>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</si>
  <si>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</si>
  <si>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</si>
  <si>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</si>
  <si>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</si>
  <si>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</si>
  <si>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</si>
  <si>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</si>
  <si>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</si>
  <si>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</si>
  <si>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</si>
  <si>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</si>
  <si>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</si>
  <si>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</si>
  <si>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</si>
  <si>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</si>
  <si>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</si>
  <si>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</si>
  <si>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</si>
  <si>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</si>
  <si>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</si>
  <si>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</si>
  <si>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</si>
  <si>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</si>
  <si>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</si>
  <si>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</si>
  <si>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</si>
  <si>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</si>
  <si>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</si>
  <si>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</si>
  <si>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</si>
  <si>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</si>
  <si>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</si>
  <si>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</si>
  <si>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</si>
  <si>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</si>
  <si>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</si>
  <si>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</si>
  <si>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</si>
  <si>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</si>
  <si>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</si>
  <si>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</si>
  <si>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</si>
  <si>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</si>
  <si>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</si>
  <si>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</si>
  <si>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</si>
  <si>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</si>
  <si>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</si>
  <si>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</si>
  <si>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</si>
  <si>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</si>
  <si>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</si>
  <si>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</si>
  <si>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</si>
  <si>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</si>
  <si>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</si>
  <si>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</si>
  <si>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</si>
  <si>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</si>
  <si>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</si>
  <si>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</si>
  <si>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</si>
  <si>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</si>
  <si>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</si>
  <si>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</si>
  <si>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</si>
  <si>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</si>
  <si>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</si>
  <si>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</si>
  <si>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</si>
  <si>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</si>
  <si>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</si>
  <si>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</si>
  <si>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</si>
  <si>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</si>
  <si>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</si>
  <si>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</si>
  <si>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</si>
  <si>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</si>
  <si>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</si>
  <si>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</si>
  <si>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</si>
  <si>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</si>
  <si>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</si>
  <si>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</si>
  <si>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</si>
  <si>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</si>
  <si>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</si>
  <si>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</si>
  <si>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</si>
  <si>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</si>
  <si>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</si>
  <si>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</si>
  <si>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</si>
  <si>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</si>
  <si>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</si>
  <si>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</si>
  <si>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</si>
  <si>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</si>
  <si>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</si>
  <si>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</si>
  <si>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</si>
  <si>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</si>
  <si>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</si>
  <si>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</si>
  <si>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</si>
  <si>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</si>
  <si>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</si>
  <si>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</si>
  <si>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</si>
  <si>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</si>
  <si>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</si>
  <si>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</si>
  <si>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</si>
  <si>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</si>
  <si>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</si>
  <si>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</si>
  <si>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</si>
  <si>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</si>
  <si>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</si>
  <si>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</si>
  <si>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</si>
  <si>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</si>
  <si>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</si>
  <si>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</si>
  <si>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</si>
  <si>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</si>
  <si>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</si>
  <si>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</si>
  <si>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</si>
  <si>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</si>
  <si>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</si>
  <si>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</si>
  <si>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</si>
  <si>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</si>
  <si>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</si>
  <si>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</si>
  <si>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</si>
  <si>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</si>
  <si>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</si>
  <si>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</si>
  <si>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</si>
  <si>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</si>
  <si>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</si>
  <si>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</si>
  <si>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</si>
  <si>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</si>
  <si>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</si>
  <si>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</si>
  <si>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</si>
  <si>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</si>
  <si>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</si>
  <si>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</si>
  <si>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</si>
  <si>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</si>
  <si>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</si>
  <si>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</si>
  <si>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</si>
  <si>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</si>
  <si>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</si>
  <si>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</si>
  <si>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</si>
  <si>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</si>
  <si>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</si>
  <si>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</si>
  <si>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</si>
  <si>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</si>
  <si>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</si>
  <si>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</si>
  <si>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</si>
  <si>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</si>
  <si>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</si>
  <si>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</si>
  <si>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</si>
  <si>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</si>
  <si>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</si>
  <si>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</si>
  <si>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</si>
  <si>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</si>
  <si>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</si>
  <si>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</si>
  <si>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</si>
  <si>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</si>
  <si>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</si>
  <si>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</si>
  <si>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</si>
  <si>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</si>
  <si>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</si>
  <si>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</si>
  <si>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</si>
  <si>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</si>
  <si>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</si>
  <si>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</si>
  <si>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</si>
  <si>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</si>
  <si>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</si>
  <si>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</si>
  <si>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</si>
  <si>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</si>
  <si>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</si>
  <si>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</si>
  <si>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</si>
  <si>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</si>
  <si>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</si>
  <si>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</si>
  <si>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</si>
  <si>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</si>
  <si>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</si>
  <si>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</si>
  <si>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</si>
  <si>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</si>
  <si>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</si>
  <si>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</si>
  <si>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</si>
  <si>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</si>
  <si>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</si>
  <si>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</si>
  <si>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</si>
  <si>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</si>
  <si>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</si>
  <si>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</si>
  <si>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</si>
  <si>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</si>
  <si>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</si>
  <si>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</si>
  <si>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</si>
  <si>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</si>
  <si>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</si>
  <si>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</si>
  <si>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</si>
  <si>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</si>
  <si>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</si>
  <si>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</si>
  <si>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</si>
  <si>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</si>
  <si>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</si>
  <si>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</si>
  <si>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</si>
  <si>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</si>
  <si>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</si>
  <si>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</si>
  <si>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</si>
  <si>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</si>
  <si>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</si>
  <si>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</si>
  <si>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</si>
  <si>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</si>
  <si>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</si>
  <si>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</si>
  <si>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</si>
  <si>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</si>
  <si>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</si>
  <si>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</si>
  <si>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</si>
  <si>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</si>
  <si>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</si>
  <si>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</si>
  <si>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</si>
  <si>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</si>
  <si>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</si>
  <si>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</si>
  <si>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</si>
  <si>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</si>
  <si>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</si>
  <si>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</si>
  <si>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</si>
  <si>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</si>
  <si>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</si>
  <si>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</si>
  <si>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</si>
  <si>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</si>
  <si>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</si>
  <si>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</si>
  <si>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</si>
  <si>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</si>
  <si>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</si>
  <si>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</si>
  <si>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</si>
  <si>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</si>
  <si>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</si>
  <si>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</si>
  <si>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</si>
  <si>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</si>
  <si>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</si>
  <si>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</si>
  <si>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</si>
  <si>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</si>
  <si>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</si>
  <si>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</si>
  <si>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</si>
  <si>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</si>
  <si>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</si>
  <si>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</si>
  <si>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</si>
  <si>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</si>
  <si>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</si>
  <si>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</si>
  <si>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</si>
  <si>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</si>
  <si>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</si>
  <si>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</si>
  <si>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</si>
  <si>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</si>
  <si>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</si>
  <si>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</si>
  <si>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</si>
  <si>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</si>
  <si>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</si>
  <si>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</si>
  <si>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</si>
  <si>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</si>
  <si>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</si>
  <si>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</si>
  <si>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</si>
  <si>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</si>
  <si>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</si>
  <si>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</si>
  <si>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</si>
  <si>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</si>
  <si>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</si>
  <si>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</si>
  <si>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</si>
  <si>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</si>
  <si>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</si>
  <si>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</si>
  <si>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</si>
  <si>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</si>
  <si>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</si>
  <si>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</si>
  <si>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</si>
  <si>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</si>
  <si>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</si>
  <si>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</si>
  <si>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</si>
  <si>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</si>
  <si>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</si>
  <si>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</si>
  <si>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</si>
  <si>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</si>
  <si>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</si>
  <si>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</si>
  <si>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</si>
  <si>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</si>
  <si>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</si>
  <si>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</si>
  <si>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</si>
  <si>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</si>
  <si>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</si>
  <si>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</si>
  <si>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</si>
  <si>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</si>
  <si>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</si>
  <si>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</si>
  <si>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</si>
  <si>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</si>
  <si>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</si>
  <si>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</si>
  <si>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</si>
  <si>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</si>
  <si>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</si>
  <si>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</si>
  <si>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</si>
  <si>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</si>
  <si>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</si>
  <si>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</si>
  <si>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</si>
  <si>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</si>
  <si>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</si>
  <si>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</si>
  <si>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</si>
  <si>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</si>
  <si>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</si>
  <si>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</si>
  <si>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</si>
  <si>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</si>
  <si>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</si>
  <si>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</si>
  <si>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</si>
  <si>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</si>
  <si>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</si>
  <si>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</si>
  <si>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</si>
  <si>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</si>
  <si>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</si>
  <si>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</si>
  <si>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</si>
  <si>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</si>
  <si>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</si>
  <si>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</si>
  <si>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</si>
  <si>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</si>
  <si>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</si>
  <si>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</si>
  <si>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</si>
  <si>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</si>
  <si>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</si>
  <si>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</si>
  <si>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</si>
  <si>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</si>
  <si>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</si>
  <si>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</si>
  <si>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</si>
  <si>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</si>
  <si>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</si>
  <si>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</si>
  <si>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</si>
  <si>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</si>
  <si>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</si>
  <si>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</si>
  <si>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</si>
  <si>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</si>
  <si>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</si>
  <si>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</si>
  <si>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</si>
  <si>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</si>
  <si>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</si>
  <si>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</si>
  <si>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</si>
  <si>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</si>
  <si>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</si>
  <si>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</si>
  <si>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</si>
  <si>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</si>
  <si>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</si>
  <si>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</si>
  <si>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</si>
  <si>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</si>
  <si>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</si>
  <si>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</si>
  <si>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</si>
  <si>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</si>
  <si>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</si>
  <si>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</si>
  <si>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</si>
  <si>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</si>
  <si>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</si>
  <si>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</si>
  <si>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</si>
  <si>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</si>
  <si>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</si>
  <si>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</si>
  <si>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</si>
  <si>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</si>
  <si>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</si>
  <si>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</si>
  <si>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</si>
  <si>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</si>
  <si>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</si>
  <si>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</si>
  <si>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</si>
  <si>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</si>
  <si>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</si>
  <si>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</si>
  <si>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</si>
  <si>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</si>
  <si>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</si>
  <si>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</si>
  <si>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</si>
  <si>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</si>
  <si>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</si>
  <si>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</si>
  <si>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</si>
  <si>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</si>
  <si>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</si>
  <si>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</si>
  <si>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</si>
  <si>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</si>
  <si>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</si>
  <si>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</si>
  <si>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</si>
  <si>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</si>
  <si>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</si>
  <si>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</si>
  <si>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</si>
  <si>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</si>
  <si>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</si>
  <si>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</si>
  <si>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</si>
  <si>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</si>
  <si>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</si>
  <si>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</si>
  <si>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</si>
  <si>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</si>
  <si>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</si>
  <si>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</si>
  <si>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</si>
  <si>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</si>
  <si>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</si>
  <si>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</si>
  <si>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</si>
  <si>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</si>
  <si>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</si>
  <si>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</si>
  <si>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</si>
  <si>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</si>
  <si>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</si>
  <si>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</si>
  <si>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</si>
  <si>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</si>
  <si>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</si>
  <si>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</si>
  <si>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</si>
  <si>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</si>
  <si>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</si>
  <si>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</si>
  <si>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</si>
  <si>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</si>
  <si>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</si>
  <si>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</si>
  <si>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</si>
  <si>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</si>
  <si>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</si>
  <si>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</si>
  <si>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</si>
  <si>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</si>
  <si>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</si>
  <si>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</si>
  <si>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</si>
  <si>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</si>
  <si>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</si>
  <si>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</si>
  <si>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</si>
  <si>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</si>
  <si>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</si>
  <si>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</si>
  <si>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</si>
  <si>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</si>
  <si>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</si>
  <si>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</si>
  <si>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</si>
  <si>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</si>
  <si>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</si>
  <si>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</si>
  <si>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</si>
  <si>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</si>
  <si>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</si>
  <si>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</si>
  <si>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</si>
  <si>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</si>
  <si>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</si>
  <si>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</si>
  <si>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</si>
  <si>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</si>
  <si>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</si>
  <si>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</si>
  <si>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</si>
  <si>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</si>
  <si>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</si>
  <si>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</si>
  <si>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</si>
  <si>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</si>
  <si>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</si>
  <si>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</si>
  <si>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</si>
  <si>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</si>
  <si>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</si>
  <si>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</si>
  <si>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</si>
  <si>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</si>
  <si>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</si>
  <si>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</si>
  <si>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</si>
  <si>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</si>
  <si>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</si>
  <si>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</si>
  <si>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</si>
  <si>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</si>
  <si>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</si>
  <si>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</si>
  <si>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</si>
  <si>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</si>
  <si>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</si>
  <si>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</si>
  <si>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</si>
  <si>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</si>
  <si>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</si>
  <si>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</si>
  <si>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</si>
  <si>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</si>
  <si>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</si>
  <si>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</si>
  <si>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</si>
  <si>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</si>
  <si>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</si>
  <si>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</si>
  <si>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</si>
  <si>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</si>
  <si>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</si>
  <si>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</si>
  <si>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</si>
  <si>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</si>
  <si>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</si>
  <si>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</si>
  <si>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</si>
  <si>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</si>
  <si>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</si>
  <si>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</si>
  <si>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</si>
  <si>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</si>
  <si>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</si>
  <si>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</si>
  <si>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</si>
  <si>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</si>
  <si>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</si>
  <si>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</si>
  <si>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</si>
  <si>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</si>
  <si>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</si>
  <si>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</si>
  <si>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</si>
  <si>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</si>
  <si>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</si>
  <si>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</si>
  <si>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</si>
  <si>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</si>
  <si>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</si>
  <si>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</si>
  <si>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</si>
  <si>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</si>
  <si>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</si>
  <si>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</si>
  <si>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</si>
  <si>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</si>
  <si>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</si>
  <si>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</si>
  <si>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</si>
  <si>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</si>
  <si>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</si>
  <si>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</si>
  <si>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</si>
  <si>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</si>
  <si>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</si>
  <si>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</si>
  <si>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</si>
  <si>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</si>
  <si>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</si>
  <si>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</si>
  <si>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</si>
  <si>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</si>
  <si>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</si>
  <si>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</si>
  <si>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</si>
  <si>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</si>
  <si>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</si>
  <si>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</si>
  <si>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</si>
  <si>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</si>
  <si>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</si>
  <si>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</si>
  <si>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</si>
  <si>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</si>
  <si>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</si>
  <si>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</si>
  <si>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</si>
  <si>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</si>
  <si>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</si>
  <si>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</si>
  <si>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</si>
  <si>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</si>
  <si>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</si>
  <si>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</si>
  <si>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</si>
  <si>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</si>
  <si>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</si>
  <si>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</si>
  <si>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</si>
  <si>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</si>
  <si>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</si>
  <si>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</si>
  <si>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</si>
  <si>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</si>
  <si>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</si>
  <si>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</si>
  <si>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</si>
  <si>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</si>
  <si>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</si>
  <si>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</si>
  <si>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</si>
  <si>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</si>
  <si>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</si>
  <si>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</si>
  <si>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</si>
  <si>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</si>
  <si>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</si>
  <si>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</si>
  <si>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</si>
  <si>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</si>
  <si>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</si>
  <si>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</si>
  <si>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</si>
  <si>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</si>
  <si>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</si>
  <si>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</si>
  <si>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</si>
  <si>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</si>
  <si>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</si>
  <si>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</si>
  <si>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</si>
  <si>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</si>
  <si>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</si>
  <si>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</si>
  <si>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</si>
  <si>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</si>
  <si>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</si>
  <si>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</si>
  <si>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</si>
  <si>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</si>
  <si>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</si>
  <si>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</si>
  <si>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</si>
  <si>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</si>
  <si>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</si>
  <si>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</si>
  <si>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</si>
  <si>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</si>
  <si>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</si>
  <si>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</si>
  <si>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</si>
  <si>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</si>
  <si>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</si>
  <si>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</si>
  <si>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</si>
  <si>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</si>
  <si>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</si>
  <si>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</si>
  <si>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</si>
  <si>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</si>
  <si>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</si>
  <si>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</si>
  <si>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</si>
  <si>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</si>
  <si>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</si>
  <si>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</si>
  <si>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</si>
  <si>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</si>
  <si>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</si>
  <si>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</si>
  <si>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</si>
  <si>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</si>
  <si>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</si>
  <si>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</si>
  <si>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</si>
  <si>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</si>
  <si>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</si>
  <si>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</si>
  <si>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</si>
  <si>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</si>
  <si>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</si>
  <si>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</si>
  <si>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</si>
  <si>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</si>
  <si>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</si>
  <si>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</si>
  <si>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</si>
  <si>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</si>
  <si>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</si>
  <si>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</si>
  <si>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</si>
  <si>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</si>
  <si>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</si>
  <si>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</si>
  <si>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</si>
  <si>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</si>
  <si>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</si>
  <si>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</si>
  <si>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</si>
  <si>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</si>
  <si>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</si>
  <si>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</si>
  <si>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</si>
  <si>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</si>
  <si>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</si>
  <si>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</si>
  <si>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</si>
  <si>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</si>
  <si>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</si>
  <si>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</si>
  <si>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</si>
  <si>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</si>
  <si>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</si>
  <si>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</si>
  <si>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</si>
  <si>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</si>
  <si>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</si>
  <si>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</si>
  <si>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</si>
  <si>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</si>
  <si>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</si>
  <si>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</si>
  <si>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</si>
  <si>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</si>
  <si>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</si>
  <si>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</si>
  <si>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</si>
  <si>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</si>
  <si>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</si>
  <si>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</si>
  <si>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</si>
  <si>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</si>
  <si>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</si>
  <si>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</si>
  <si>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</si>
  <si>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</si>
  <si>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</si>
  <si>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</si>
  <si>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</si>
  <si>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</si>
  <si>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</si>
  <si>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</si>
  <si>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</si>
  <si>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</si>
  <si>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</si>
  <si>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</si>
  <si>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</si>
  <si>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</si>
  <si>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</si>
  <si>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</si>
  <si>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</si>
  <si>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</si>
  <si>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</si>
  <si>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</si>
  <si>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</si>
  <si>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</si>
  <si>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</si>
  <si>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</si>
  <si>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</si>
  <si>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</si>
  <si>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</si>
  <si>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</si>
  <si>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</si>
  <si>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</si>
  <si>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</si>
  <si>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</si>
  <si>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</si>
  <si>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</si>
  <si>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</si>
  <si>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</si>
  <si>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</si>
  <si>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</si>
  <si>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</si>
  <si>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</si>
  <si>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</si>
  <si>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</si>
  <si>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</si>
  <si>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</si>
  <si>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</si>
  <si>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</si>
  <si>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</si>
  <si>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</si>
  <si>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</si>
  <si>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</si>
  <si>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</si>
  <si>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</si>
  <si>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</si>
  <si>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</si>
  <si>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</si>
  <si>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</si>
  <si>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</si>
  <si>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</si>
  <si>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</si>
  <si>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</si>
  <si>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</si>
  <si>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</si>
  <si>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</si>
  <si>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</si>
  <si>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</si>
  <si>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</si>
  <si>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</si>
  <si>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</si>
  <si>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</si>
  <si>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</si>
  <si>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</si>
  <si>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</si>
  <si>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</si>
  <si>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</si>
  <si>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</si>
  <si>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</si>
  <si>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</si>
  <si>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</si>
  <si>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</si>
  <si>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</si>
  <si>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</si>
  <si>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</si>
  <si>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</si>
  <si>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</si>
  <si>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</si>
  <si>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</si>
  <si>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</si>
  <si>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</si>
  <si>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</si>
  <si>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</si>
  <si>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</si>
  <si>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</si>
  <si>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</si>
  <si>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</si>
  <si>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</si>
  <si>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</si>
  <si>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</si>
  <si>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</si>
  <si>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</si>
  <si>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</si>
  <si>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</si>
  <si>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</si>
  <si>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</si>
  <si>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</si>
  <si>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</si>
  <si>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</si>
  <si>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</si>
  <si>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</si>
  <si>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</si>
  <si>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</si>
  <si>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</si>
  <si>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</si>
  <si>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</si>
  <si>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</si>
  <si>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</si>
  <si>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</si>
  <si>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</si>
  <si>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</si>
  <si>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</si>
  <si>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</si>
  <si>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</si>
  <si>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</si>
  <si>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</si>
  <si>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</si>
  <si>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</si>
  <si>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</si>
  <si>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</si>
  <si>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</si>
  <si>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</si>
  <si>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</si>
  <si>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</si>
  <si>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</si>
  <si>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</si>
  <si>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</si>
  <si>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</si>
  <si>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</si>
  <si>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</si>
  <si>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</si>
  <si>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</si>
  <si>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</si>
  <si>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</si>
  <si>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</si>
  <si>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</si>
  <si>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</si>
  <si>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</si>
  <si>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</si>
  <si>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</si>
  <si>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</si>
  <si>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</si>
  <si>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</si>
  <si>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</si>
  <si>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</si>
  <si>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</si>
  <si>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</si>
  <si>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</si>
  <si>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</si>
  <si>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</si>
  <si>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</si>
  <si>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</si>
  <si>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</si>
  <si>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</si>
  <si>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</si>
  <si>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</si>
  <si>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</si>
  <si>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</si>
  <si>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</si>
  <si>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</si>
  <si>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</si>
  <si>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</si>
  <si>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</si>
  <si>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</si>
  <si>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</si>
  <si>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</si>
  <si>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</si>
  <si>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</si>
  <si>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</si>
  <si>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</si>
  <si>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</si>
  <si>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</si>
  <si>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</si>
  <si>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</si>
  <si>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</si>
  <si>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</si>
  <si>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</si>
  <si>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</si>
  <si>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</si>
  <si>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</si>
  <si>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</si>
  <si>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</si>
  <si>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</si>
  <si>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</si>
  <si>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</si>
  <si>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</si>
  <si>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</si>
  <si>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</si>
  <si>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</si>
  <si>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</si>
  <si>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</si>
  <si>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</si>
  <si>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</si>
  <si>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</si>
  <si>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</si>
  <si>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</si>
  <si>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</si>
  <si>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</si>
  <si>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</si>
  <si>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</si>
  <si>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</si>
  <si>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</si>
  <si>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</si>
  <si>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</si>
  <si>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</si>
  <si>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</si>
  <si>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</si>
  <si>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</si>
  <si>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</si>
  <si>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</si>
  <si>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</si>
  <si>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</si>
  <si>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</si>
  <si>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</si>
  <si>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</si>
  <si>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</si>
  <si>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</si>
  <si>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</si>
  <si>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</si>
  <si>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</si>
  <si>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</si>
  <si>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</si>
  <si>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</si>
  <si>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</si>
  <si>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</si>
  <si>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</si>
  <si>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</si>
  <si>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</si>
  <si>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</si>
  <si>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</si>
  <si>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</si>
  <si>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</si>
  <si>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</si>
  <si>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</si>
  <si>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</si>
  <si>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</si>
  <si>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</si>
  <si>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</si>
  <si>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</si>
  <si>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</si>
  <si>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</si>
  <si>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</si>
  <si>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</si>
  <si>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</si>
  <si>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</si>
  <si>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</si>
  <si>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</si>
  <si>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</si>
  <si>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</si>
  <si>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</si>
  <si>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</si>
  <si>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</si>
  <si>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</si>
  <si>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</si>
  <si>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</si>
  <si>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</si>
  <si>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</si>
  <si>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</si>
  <si>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</si>
  <si>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</si>
  <si>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</si>
  <si>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</si>
  <si>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</si>
  <si>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</si>
  <si>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</si>
  <si>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</si>
  <si>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</si>
  <si>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</si>
  <si>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</si>
  <si>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</si>
  <si>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</si>
  <si>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</si>
  <si>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</si>
  <si>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</si>
  <si>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</si>
  <si>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</si>
  <si>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</si>
  <si>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</si>
  <si>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</si>
  <si>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</si>
  <si>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</si>
  <si>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</si>
  <si>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</si>
  <si>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</si>
  <si>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</si>
  <si>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</si>
  <si>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</si>
  <si>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</si>
  <si>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</si>
  <si>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</si>
  <si>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</si>
  <si>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</si>
  <si>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</si>
  <si>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</si>
  <si>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</si>
  <si>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</si>
  <si>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</si>
  <si>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</si>
  <si>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</si>
  <si>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</si>
  <si>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</si>
  <si>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</si>
  <si>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</si>
  <si>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</si>
  <si>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</si>
  <si>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</si>
  <si>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</si>
  <si>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</si>
  <si>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</si>
  <si>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</si>
  <si>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</si>
  <si>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</si>
  <si>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</si>
  <si>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</si>
  <si>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</si>
  <si>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</si>
  <si>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</si>
  <si>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</si>
  <si>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</si>
  <si>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</si>
  <si>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</si>
  <si>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</si>
  <si>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</si>
  <si>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</si>
  <si>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</si>
  <si>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</si>
  <si>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</si>
  <si>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</si>
  <si>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</si>
  <si>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</si>
  <si>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</si>
  <si>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</si>
  <si>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</si>
  <si>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</si>
  <si>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</si>
  <si>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</si>
  <si>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</si>
  <si>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</si>
  <si>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</si>
  <si>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</si>
  <si>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</si>
  <si>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</si>
  <si>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</si>
  <si>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</si>
  <si>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</si>
  <si>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</si>
  <si>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</si>
  <si>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</si>
  <si>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</si>
  <si>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</si>
  <si>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</si>
  <si>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</si>
  <si>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</si>
  <si>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</si>
  <si>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</si>
  <si>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</si>
  <si>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</si>
  <si>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</si>
  <si>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</si>
  <si>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</si>
  <si>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</si>
  <si>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</si>
  <si>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</si>
  <si>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</si>
  <si>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</si>
  <si>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</si>
  <si>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</si>
  <si>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</si>
  <si>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</si>
  <si>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</si>
  <si>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</si>
  <si>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</si>
  <si>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</si>
  <si>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</si>
  <si>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</si>
  <si>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</si>
  <si>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</si>
  <si>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</si>
  <si>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</si>
  <si>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</si>
  <si>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</si>
  <si>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</si>
  <si>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</si>
  <si>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</si>
  <si>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</si>
  <si>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</si>
  <si>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</si>
  <si>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</si>
  <si>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</si>
  <si>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</si>
  <si>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</si>
  <si>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</si>
  <si>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</si>
  <si>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</si>
  <si>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</si>
  <si>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</si>
  <si>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</si>
  <si>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</si>
  <si>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</si>
  <si>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</si>
  <si>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</si>
  <si>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</si>
  <si>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</si>
  <si>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</si>
  <si>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</si>
  <si>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</si>
  <si>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</si>
  <si>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</si>
  <si>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</si>
  <si>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</si>
  <si>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</si>
  <si>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</si>
  <si>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</si>
  <si>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</si>
  <si>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</si>
  <si>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</si>
  <si>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</si>
  <si>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</si>
  <si>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</si>
  <si>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</si>
  <si>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</si>
  <si>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</si>
  <si>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</si>
  <si>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</si>
  <si>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</si>
  <si>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</si>
  <si>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</si>
  <si>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</si>
  <si>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</si>
  <si>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</si>
  <si>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</si>
  <si>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</si>
  <si>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</si>
  <si>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</si>
  <si>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</si>
  <si>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</si>
  <si>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</si>
  <si>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</si>
  <si>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</si>
  <si>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</si>
  <si>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</si>
  <si>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</si>
  <si>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</si>
  <si>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</si>
  <si>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</si>
  <si>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</si>
  <si>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</si>
  <si>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</si>
  <si>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</si>
  <si>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</si>
  <si>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</si>
  <si>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</si>
  <si>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</si>
  <si>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</si>
  <si>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</si>
  <si>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</si>
  <si>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</si>
  <si>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</si>
  <si>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</si>
  <si>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</si>
  <si>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</si>
  <si>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</si>
  <si>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</si>
  <si>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</si>
  <si>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</si>
  <si>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</si>
  <si>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</si>
  <si>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</si>
  <si>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</si>
  <si>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</si>
  <si>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</si>
  <si>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</si>
  <si>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</si>
  <si>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</si>
  <si>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</si>
  <si>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</si>
  <si>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</si>
  <si>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</si>
  <si>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</si>
  <si>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</si>
  <si>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</si>
  <si>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</si>
  <si>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</si>
  <si>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</si>
  <si>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</si>
  <si>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</si>
  <si>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</si>
  <si>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</si>
  <si>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</si>
  <si>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</si>
  <si>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</si>
  <si>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</si>
  <si>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</si>
  <si>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</si>
  <si>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</si>
  <si>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</si>
  <si>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</si>
  <si>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</si>
  <si>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</si>
  <si>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</si>
  <si>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</si>
  <si>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</si>
  <si>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</si>
  <si>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</si>
  <si>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</si>
  <si>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</si>
  <si>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</si>
  <si>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</si>
  <si>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</si>
  <si>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</si>
  <si>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</si>
  <si>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</si>
  <si>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</si>
  <si>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</si>
  <si>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</si>
  <si>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</si>
  <si>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</si>
  <si>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</si>
  <si>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</si>
  <si>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</si>
  <si>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</si>
  <si>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</si>
  <si>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</si>
  <si>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</si>
  <si>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</si>
  <si>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</si>
  <si>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</si>
  <si>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</si>
  <si>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</si>
  <si>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</si>
  <si>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</si>
  <si>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</si>
  <si>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</si>
  <si>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</si>
  <si>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</si>
  <si>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</si>
  <si>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</si>
  <si>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</si>
  <si>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</si>
  <si>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</si>
  <si>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</si>
  <si>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</si>
  <si>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</si>
  <si>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</si>
  <si>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</si>
  <si>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</si>
  <si>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</si>
  <si>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</si>
  <si>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</si>
  <si>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</si>
  <si>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</si>
  <si>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</si>
  <si>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</si>
  <si>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</si>
  <si>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</si>
  <si>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</si>
  <si>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</si>
  <si>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</si>
  <si>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</si>
  <si>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</si>
  <si>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</si>
  <si>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</si>
  <si>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</si>
  <si>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</si>
  <si>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</si>
  <si>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</si>
  <si>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</si>
  <si>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</si>
  <si>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</si>
  <si>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</si>
  <si>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</si>
  <si>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</si>
  <si>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</si>
  <si>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</si>
  <si>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</si>
  <si>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</si>
  <si>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</si>
  <si>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</si>
  <si>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</si>
  <si>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</si>
  <si>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</si>
  <si>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</si>
  <si>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</si>
  <si>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</si>
  <si>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</si>
  <si>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</si>
  <si>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</si>
  <si>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</si>
  <si>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</si>
  <si>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</si>
  <si>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</si>
  <si>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</si>
  <si>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</si>
  <si>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</si>
  <si>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</si>
  <si>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</si>
  <si>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</si>
  <si>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</si>
  <si>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</si>
  <si>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</si>
  <si>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</si>
  <si>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</si>
  <si>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</si>
  <si>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</si>
  <si>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</si>
  <si>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</si>
  <si>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</si>
  <si>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</si>
  <si>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</si>
  <si>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</si>
  <si>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</si>
  <si>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</si>
  <si>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</si>
  <si>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</si>
  <si>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</si>
  <si>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</si>
  <si>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</si>
  <si>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</si>
  <si>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</si>
  <si>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</si>
  <si>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</si>
  <si>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</si>
  <si>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</si>
  <si>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</si>
  <si>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</si>
  <si>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</si>
  <si>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</si>
  <si>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</si>
  <si>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</si>
  <si>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</si>
  <si>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</si>
  <si>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</si>
  <si>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</si>
  <si>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</si>
  <si>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</si>
  <si>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</si>
  <si>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</si>
  <si>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</si>
  <si>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</si>
  <si>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</si>
  <si>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</si>
  <si>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</si>
  <si>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</si>
  <si>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</si>
  <si>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</si>
  <si>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</si>
  <si>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</si>
  <si>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</si>
  <si>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</si>
  <si>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</si>
  <si>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</si>
  <si>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</si>
  <si>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</si>
  <si>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</si>
  <si>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</si>
  <si>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</si>
  <si>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</si>
  <si>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</si>
  <si>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</si>
  <si>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</si>
  <si>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</si>
  <si>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</si>
  <si>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</si>
  <si>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</si>
  <si>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</si>
  <si>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</si>
  <si>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</si>
  <si>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</si>
  <si>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</si>
  <si>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</si>
  <si>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</si>
  <si>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</si>
  <si>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</si>
  <si>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</si>
  <si>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</si>
  <si>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</si>
  <si>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</si>
  <si>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</si>
  <si>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</si>
  <si>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</si>
  <si>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</si>
  <si>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</si>
  <si>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</si>
  <si>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</si>
  <si>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</si>
  <si>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</si>
  <si>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</si>
  <si>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</si>
  <si>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</si>
  <si>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</si>
  <si>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</si>
  <si>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</si>
  <si>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</si>
  <si>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</si>
  <si>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</si>
  <si>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</si>
  <si>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</si>
  <si>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</si>
  <si>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</si>
  <si>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</si>
  <si>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</si>
  <si>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</si>
  <si>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</si>
  <si>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</si>
  <si>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</si>
  <si>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</si>
  <si>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</si>
  <si>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</si>
  <si>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</si>
  <si>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</si>
  <si>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</si>
  <si>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</si>
  <si>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</si>
  <si>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</si>
  <si>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</si>
  <si>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</si>
  <si>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</si>
  <si>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</si>
  <si>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</si>
  <si>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</si>
  <si>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</si>
  <si>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</si>
  <si>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</si>
  <si>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</si>
  <si>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</si>
  <si>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</si>
  <si>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</si>
  <si>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</si>
  <si>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</si>
  <si>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</si>
  <si>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</si>
  <si>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</si>
  <si>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</si>
  <si>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</si>
  <si>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</si>
  <si>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</si>
  <si>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</si>
  <si>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</si>
  <si>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</si>
  <si>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</si>
  <si>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</si>
  <si>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</si>
  <si>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</si>
  <si>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</si>
  <si>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</si>
  <si>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</si>
  <si>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</si>
  <si>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</si>
  <si>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</si>
  <si>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</si>
  <si>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</si>
  <si>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</si>
  <si>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</si>
  <si>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</si>
  <si>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</si>
  <si>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</si>
  <si>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</si>
  <si>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</si>
  <si>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</si>
  <si>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</si>
  <si>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</si>
  <si>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</si>
  <si>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</si>
  <si>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</si>
  <si>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</si>
  <si>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</si>
  <si>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</si>
  <si>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</si>
  <si>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</si>
  <si>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</si>
  <si>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</si>
  <si>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</si>
  <si>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</si>
  <si>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</si>
  <si>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</si>
  <si>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</si>
  <si>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</si>
  <si>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</si>
  <si>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</si>
  <si>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</si>
  <si>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</si>
  <si>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</si>
  <si>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</si>
  <si>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</si>
  <si>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</si>
  <si>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</si>
  <si>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</si>
  <si>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</si>
  <si>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</si>
  <si>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</si>
  <si>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</si>
  <si>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</si>
  <si>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</si>
  <si>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</si>
  <si>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</si>
  <si>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</si>
  <si>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</si>
  <si>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</si>
  <si>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</si>
  <si>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</si>
  <si>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</si>
  <si>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</si>
  <si>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</si>
  <si>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</si>
  <si>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</si>
  <si>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</si>
  <si>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</si>
  <si>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</si>
  <si>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</si>
  <si>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</si>
  <si>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</si>
  <si>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</si>
  <si>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</si>
  <si>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</si>
  <si>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</si>
  <si>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</si>
  <si>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</si>
  <si>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</si>
  <si>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</si>
  <si>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</si>
  <si>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</si>
  <si>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</si>
  <si>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</si>
  <si>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</si>
  <si>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</si>
  <si>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</si>
  <si>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</si>
  <si>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</si>
  <si>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</si>
  <si>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</si>
  <si>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</si>
  <si>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</si>
  <si>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</si>
  <si>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</si>
  <si>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</si>
  <si>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</si>
  <si>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</si>
  <si>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</si>
  <si>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</si>
  <si>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</si>
  <si>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</si>
  <si>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</si>
  <si>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</si>
  <si>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</si>
  <si>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</si>
  <si>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</si>
  <si>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</si>
  <si>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</si>
  <si>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</si>
  <si>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</si>
  <si>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</si>
  <si>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</si>
  <si>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</si>
  <si>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</si>
  <si>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</si>
  <si>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</si>
  <si>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</si>
  <si>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</si>
  <si>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</si>
  <si>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</si>
  <si>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</si>
  <si>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</si>
  <si>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</si>
  <si>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</si>
  <si>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</si>
  <si>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</si>
  <si>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</si>
  <si>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</si>
  <si>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</si>
  <si>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</si>
  <si>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</si>
  <si>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</si>
  <si>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</si>
  <si>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</si>
  <si>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</si>
  <si>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</si>
  <si>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</si>
  <si>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</si>
  <si>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</si>
  <si>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</si>
  <si>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</si>
  <si>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</si>
  <si>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</si>
  <si>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</si>
  <si>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</si>
  <si>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</si>
  <si>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</si>
  <si>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</si>
  <si>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</si>
  <si>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</si>
  <si>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</si>
  <si>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</si>
  <si>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</si>
  <si>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</si>
  <si>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</si>
  <si>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</si>
  <si>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</si>
  <si>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</si>
  <si>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</si>
  <si>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</si>
  <si>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</si>
  <si>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</si>
  <si>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</si>
  <si>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</si>
  <si>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</si>
  <si>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</si>
  <si>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</si>
  <si>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</si>
  <si>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</si>
  <si>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</si>
  <si>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</si>
  <si>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</si>
  <si>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</si>
  <si>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</si>
  <si>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</si>
  <si>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</si>
  <si>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</si>
  <si>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</si>
  <si>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</si>
  <si>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</si>
  <si>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</si>
  <si>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</si>
  <si>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</si>
  <si>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</si>
  <si>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</si>
  <si>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</si>
  <si>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</si>
  <si>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</si>
  <si>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</si>
  <si>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</si>
  <si>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</si>
  <si>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</si>
  <si>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</si>
  <si>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</si>
  <si>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</si>
  <si>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</si>
  <si>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</si>
  <si>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</si>
  <si>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</si>
  <si>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</si>
  <si>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</si>
  <si>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</si>
  <si>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</si>
  <si>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</si>
  <si>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</si>
  <si>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</si>
  <si>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</si>
  <si>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</si>
  <si>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</si>
  <si>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</si>
  <si>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</si>
  <si>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</si>
  <si>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</si>
  <si>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</si>
  <si>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</si>
  <si>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</si>
  <si>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</si>
  <si>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</si>
  <si>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</si>
  <si>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</si>
  <si>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</si>
  <si>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</si>
  <si>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</si>
  <si>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</si>
  <si>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</si>
  <si>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</si>
  <si>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</si>
  <si>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</si>
  <si>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</si>
  <si>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</si>
  <si>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</si>
  <si>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</si>
  <si>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</si>
  <si>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</si>
  <si>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</si>
  <si>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</si>
  <si>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</si>
  <si>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</si>
  <si>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</si>
  <si>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</si>
  <si>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</si>
  <si>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</si>
  <si>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</si>
  <si>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</si>
  <si>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</si>
  <si>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</si>
  <si>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</si>
  <si>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</si>
  <si>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</si>
  <si>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</si>
  <si>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</si>
  <si>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</si>
  <si>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</si>
  <si>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</si>
  <si>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</si>
  <si>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</si>
  <si>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</si>
  <si>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</si>
  <si>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</si>
  <si>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</si>
  <si>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</si>
  <si>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</si>
  <si>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</si>
  <si>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</si>
  <si>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</si>
  <si>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</si>
  <si>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</si>
  <si>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</si>
  <si>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</si>
  <si>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</si>
  <si>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</si>
  <si>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</si>
  <si>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</si>
  <si>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</si>
  <si>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</si>
  <si>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</si>
  <si>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</si>
  <si>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</si>
  <si>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</si>
  <si>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</si>
  <si>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</si>
  <si>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</si>
  <si>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</si>
  <si>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</si>
  <si>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</si>
  <si>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</si>
  <si>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</si>
  <si>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</si>
  <si>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</si>
  <si>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</si>
  <si>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</si>
  <si>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</si>
  <si>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</si>
  <si>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</si>
  <si>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</si>
  <si>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</si>
  <si>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</si>
  <si>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</si>
  <si>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</si>
  <si>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</si>
  <si>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</si>
  <si>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</si>
  <si>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</si>
  <si>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</si>
  <si>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</si>
  <si>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</si>
  <si>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</si>
  <si>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</si>
  <si>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</si>
  <si>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</si>
  <si>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</si>
  <si>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</si>
  <si>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</si>
  <si>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</si>
  <si>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</si>
  <si>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</si>
  <si>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</si>
  <si>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</si>
  <si>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</si>
  <si>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</si>
  <si>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</si>
  <si>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</si>
  <si>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</si>
  <si>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</si>
  <si>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</si>
  <si>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</si>
  <si>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</si>
  <si>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</si>
  <si>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</si>
  <si>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</si>
  <si>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</si>
  <si>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</si>
  <si>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</si>
  <si>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</si>
  <si>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</si>
  <si>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</si>
  <si>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</si>
  <si>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</si>
  <si>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</si>
  <si>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</si>
  <si>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</si>
  <si>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</si>
  <si>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</si>
  <si>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</si>
  <si>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</si>
  <si>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</si>
  <si>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</si>
  <si>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</si>
  <si>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</si>
  <si>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</si>
  <si>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</si>
  <si>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</si>
  <si>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</si>
  <si>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</si>
  <si>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</si>
  <si>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</si>
  <si>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</si>
  <si>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</si>
  <si>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</si>
  <si>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</si>
  <si>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</si>
  <si>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</si>
  <si>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</si>
  <si>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</si>
  <si>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</si>
  <si>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</si>
  <si>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</si>
  <si>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</si>
  <si>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</si>
  <si>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</si>
  <si>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</si>
  <si>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</si>
  <si>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</si>
  <si>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</si>
  <si>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</si>
  <si>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</si>
  <si>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</si>
  <si>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</si>
  <si>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</si>
  <si>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</si>
  <si>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</si>
  <si>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</si>
  <si>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</si>
  <si>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</si>
  <si>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</si>
  <si>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</si>
  <si>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</si>
  <si>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</si>
  <si>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</si>
  <si>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</si>
  <si>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</si>
  <si>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</si>
  <si>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</si>
  <si>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</si>
  <si>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</si>
  <si>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</si>
  <si>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</si>
  <si>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</si>
  <si>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</si>
  <si>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</si>
  <si>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</si>
  <si>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</si>
  <si>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</si>
  <si>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</si>
  <si>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</si>
  <si>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</si>
  <si>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</si>
  <si>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</si>
  <si>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</si>
  <si>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</si>
  <si>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</si>
  <si>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</si>
  <si>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</si>
  <si>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</si>
  <si>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</si>
  <si>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</si>
  <si>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</si>
  <si>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</si>
  <si>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</si>
  <si>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</si>
  <si>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</si>
  <si>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</si>
  <si>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</si>
  <si>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</si>
  <si>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</si>
  <si>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</si>
  <si>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</si>
  <si>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</si>
  <si>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</si>
  <si>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</si>
  <si>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</si>
  <si>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</si>
  <si>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</si>
  <si>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</si>
  <si>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</si>
  <si>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</si>
  <si>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</si>
  <si>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</si>
  <si>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</si>
  <si>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</si>
  <si>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</si>
  <si>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</si>
  <si>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</si>
  <si>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</si>
  <si>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</si>
  <si>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</si>
  <si>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</si>
  <si>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</si>
  <si>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</si>
  <si>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</si>
  <si>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</si>
  <si>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</si>
  <si>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</si>
  <si>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</si>
  <si>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</si>
  <si>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</si>
  <si>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</si>
  <si>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</si>
  <si>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</si>
  <si>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</si>
  <si>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</si>
  <si>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</si>
  <si>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</si>
  <si>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</si>
  <si>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</si>
  <si>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</si>
  <si>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</si>
  <si>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</si>
  <si>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</si>
  <si>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</si>
  <si>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</si>
  <si>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</si>
  <si>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</si>
  <si>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</si>
  <si>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</si>
  <si>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</si>
  <si>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</si>
  <si>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</si>
  <si>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</si>
  <si>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</si>
  <si>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</si>
  <si>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</si>
  <si>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</si>
  <si>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</si>
  <si>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</si>
  <si>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</si>
  <si>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</si>
  <si>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</si>
  <si>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</si>
  <si>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</si>
  <si>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</si>
  <si>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</si>
  <si>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</si>
  <si>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</si>
  <si>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</si>
  <si>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</si>
  <si>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</si>
  <si>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</si>
  <si>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</si>
  <si>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</si>
  <si>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</si>
  <si>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</si>
  <si>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</si>
  <si>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</si>
  <si>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</si>
  <si>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</si>
  <si>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</si>
  <si>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</si>
  <si>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</si>
  <si>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</si>
  <si>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</si>
  <si>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</si>
  <si>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</si>
  <si>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</si>
  <si>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</si>
  <si>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</si>
  <si>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</si>
  <si>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</si>
  <si>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</si>
  <si>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</si>
  <si>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</si>
  <si>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</si>
  <si>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</si>
  <si>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</si>
  <si>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</si>
  <si>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</si>
  <si>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</si>
  <si>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</si>
  <si>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</si>
  <si>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</si>
  <si>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</si>
  <si>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</si>
  <si>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</si>
  <si>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</si>
  <si>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</si>
  <si>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</si>
  <si>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</si>
  <si>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</si>
  <si>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</si>
  <si>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</si>
  <si>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</si>
  <si>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</si>
  <si>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</si>
  <si>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</si>
  <si>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</si>
  <si>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</si>
  <si>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</si>
  <si>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</si>
  <si>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</si>
  <si>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</si>
  <si>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</si>
  <si>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</si>
  <si>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</si>
  <si>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</si>
  <si>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</si>
  <si>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</si>
  <si>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</si>
  <si>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</si>
  <si>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</si>
  <si>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</si>
  <si>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</si>
  <si>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</si>
  <si>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</si>
  <si>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</si>
  <si>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</si>
  <si>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</si>
  <si>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</si>
  <si>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</si>
  <si>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</si>
  <si>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</si>
  <si>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</si>
  <si>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</si>
  <si>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</si>
  <si>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</si>
  <si>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</si>
  <si>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</si>
  <si>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</si>
  <si>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</si>
  <si>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</si>
  <si>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</si>
  <si>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</si>
  <si>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</si>
  <si>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</si>
  <si>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</si>
  <si>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</si>
  <si>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</si>
  <si>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</si>
  <si>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</si>
  <si>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</si>
  <si>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</si>
  <si>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</si>
  <si>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</si>
  <si>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</si>
  <si>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</si>
  <si>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</si>
  <si>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</si>
  <si>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</si>
  <si>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</si>
  <si>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</si>
  <si>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</si>
  <si>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</si>
  <si>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</si>
  <si>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</si>
  <si>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</si>
  <si>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</si>
  <si>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</si>
  <si>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</si>
  <si>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</si>
  <si>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</si>
  <si>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</si>
  <si>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</si>
  <si>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</si>
  <si>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</si>
  <si>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</si>
  <si>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</si>
  <si>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</si>
  <si>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</si>
  <si>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</si>
  <si>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</si>
  <si>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</si>
  <si>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</si>
  <si>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</si>
  <si>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</si>
  <si>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</si>
  <si>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</si>
  <si>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</si>
  <si>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</si>
  <si>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</si>
  <si>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</si>
  <si>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</si>
  <si>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</si>
  <si>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</si>
  <si>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</si>
  <si>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</si>
  <si>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</si>
  <si>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</si>
  <si>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</si>
  <si>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</si>
  <si>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</si>
  <si>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</si>
  <si>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</si>
  <si>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</si>
  <si>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</si>
  <si>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</si>
  <si>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</si>
  <si>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</si>
  <si>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</si>
  <si>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</si>
  <si>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</si>
  <si>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</si>
  <si>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</si>
  <si>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</si>
  <si>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</si>
  <si>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</si>
  <si>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</si>
  <si>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</si>
  <si>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</si>
  <si>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</si>
  <si>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</si>
  <si>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</si>
  <si>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</si>
  <si>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</si>
  <si>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</si>
  <si>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</si>
  <si>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</si>
  <si>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</si>
  <si>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</si>
  <si>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</si>
  <si>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</si>
  <si>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</si>
  <si>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</si>
  <si>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</si>
  <si>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</si>
  <si>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</si>
  <si>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</si>
  <si>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</si>
  <si>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</si>
  <si>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</si>
  <si>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</si>
  <si>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</si>
  <si>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</si>
  <si>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</si>
  <si>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</si>
  <si>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</si>
  <si>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</si>
  <si>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</si>
  <si>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</si>
  <si>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</si>
  <si>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</si>
  <si>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</si>
  <si>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</si>
  <si>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</si>
  <si>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</si>
  <si>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</si>
  <si>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</si>
  <si>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</si>
  <si>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</si>
  <si>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</si>
  <si>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</si>
  <si>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</si>
  <si>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</si>
  <si>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</si>
  <si>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</si>
  <si>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</si>
  <si>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</si>
  <si>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</si>
  <si>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</si>
  <si>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</si>
  <si>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</si>
  <si>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</si>
  <si>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</si>
  <si>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</si>
  <si>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</si>
  <si>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</si>
  <si>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</si>
  <si>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</si>
  <si>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</si>
  <si>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</si>
  <si>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</si>
  <si>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</si>
  <si>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</si>
  <si>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</si>
  <si>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</si>
  <si>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</si>
  <si>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</si>
  <si>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</si>
  <si>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</si>
  <si>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</si>
  <si>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</si>
  <si>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</si>
  <si>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</si>
  <si>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</si>
  <si>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</si>
  <si>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</si>
  <si>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</si>
  <si>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</si>
  <si>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</si>
  <si>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</si>
  <si>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</si>
  <si>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</si>
  <si>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</si>
  <si>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</si>
  <si>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</si>
  <si>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</si>
  <si>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</si>
  <si>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</si>
  <si>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</si>
  <si>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</si>
  <si>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</si>
  <si>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</si>
  <si>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</si>
  <si>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</si>
  <si>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</si>
  <si>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</si>
  <si>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</si>
  <si>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</si>
  <si>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</si>
  <si>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</si>
  <si>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</si>
  <si>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</si>
  <si>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</si>
  <si>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</si>
  <si>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</si>
  <si>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</si>
  <si>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</si>
  <si>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</si>
  <si>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</si>
  <si>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</si>
  <si>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</si>
  <si>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</si>
  <si>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</si>
  <si>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</si>
  <si>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</si>
  <si>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</si>
  <si>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</si>
  <si>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</si>
  <si>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</si>
  <si>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</si>
  <si>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</si>
  <si>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</si>
  <si>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</si>
  <si>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</si>
  <si>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</si>
  <si>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</si>
  <si>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</si>
  <si>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</si>
  <si>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</si>
  <si>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</si>
  <si>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</si>
  <si>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</si>
  <si>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</si>
  <si>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</si>
  <si>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</si>
  <si>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</si>
  <si>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</si>
  <si>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</si>
  <si>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</si>
  <si>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</si>
  <si>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</si>
  <si>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</si>
  <si>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</si>
  <si>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</si>
  <si>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</si>
  <si>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</si>
  <si>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</si>
  <si>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</si>
  <si>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</si>
  <si>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</si>
  <si>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</si>
  <si>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</si>
  <si>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</si>
  <si>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</si>
  <si>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</si>
  <si>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</si>
  <si>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</si>
  <si>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</si>
  <si>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</si>
  <si>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</si>
  <si>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</si>
  <si>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</si>
  <si>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</si>
  <si>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</si>
  <si>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</si>
  <si>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</si>
  <si>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</si>
  <si>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</si>
  <si>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</si>
  <si>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</si>
  <si>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</si>
  <si>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</si>
  <si>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</si>
  <si>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</si>
  <si>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</si>
  <si>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</si>
  <si>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</si>
  <si>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</si>
  <si>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</si>
  <si>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</si>
  <si>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</si>
  <si>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</si>
  <si>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</si>
  <si>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</si>
  <si>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</si>
  <si>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</si>
  <si>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</si>
  <si>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</si>
  <si>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</si>
  <si>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</si>
  <si>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</si>
  <si>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</si>
  <si>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</si>
  <si>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</si>
  <si>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</si>
  <si>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</si>
  <si>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</si>
  <si>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</si>
  <si>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</si>
  <si>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</si>
  <si>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</si>
  <si>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</si>
  <si>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</si>
  <si>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</si>
  <si>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</si>
  <si>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</si>
  <si>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</si>
  <si>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</si>
  <si>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</si>
  <si>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</si>
  <si>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</si>
  <si>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</si>
  <si>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</si>
  <si>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</si>
  <si>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</si>
  <si>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</si>
  <si>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</si>
  <si>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</si>
  <si>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</si>
  <si>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</si>
  <si>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</si>
  <si>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</si>
  <si>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</si>
  <si>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</si>
  <si>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</si>
  <si>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</si>
  <si>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</si>
  <si>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</si>
  <si>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</si>
  <si>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</si>
  <si>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</si>
  <si>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</si>
  <si>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</si>
  <si>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</si>
  <si>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</si>
  <si>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</si>
  <si>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</si>
  <si>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</si>
  <si>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</si>
  <si>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</si>
  <si>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</si>
  <si>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</si>
  <si>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</si>
  <si>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</si>
  <si>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</si>
  <si>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</si>
  <si>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</si>
  <si>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</si>
  <si>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</si>
  <si>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</si>
  <si>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</si>
  <si>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</si>
  <si>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</si>
  <si>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</si>
  <si>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</si>
  <si>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</si>
  <si>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</si>
  <si>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</si>
  <si>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</si>
  <si>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</si>
  <si>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</si>
  <si>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</si>
  <si>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</si>
  <si>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</si>
  <si>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</si>
  <si>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</si>
  <si>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</si>
  <si>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</si>
  <si>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</si>
  <si>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</si>
  <si>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</si>
  <si>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</si>
  <si>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</si>
  <si>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</si>
  <si>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</si>
  <si>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</si>
  <si>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</si>
  <si>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</si>
  <si>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</si>
  <si>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</si>
  <si>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</si>
  <si>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</si>
  <si>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</si>
  <si>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</si>
  <si>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</si>
  <si>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</si>
  <si>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</si>
  <si>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</si>
  <si>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</si>
  <si>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</si>
  <si>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</si>
  <si>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</si>
  <si>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</si>
  <si>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</si>
  <si>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</si>
  <si>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</si>
  <si>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</si>
  <si>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</si>
  <si>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</si>
  <si>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</si>
  <si>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</si>
  <si>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</si>
  <si>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</si>
  <si>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</si>
  <si>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</si>
  <si>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</si>
  <si>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</si>
  <si>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</si>
  <si>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</si>
  <si>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</si>
  <si>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</si>
  <si>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</si>
  <si>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</si>
  <si>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</si>
  <si>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</si>
  <si>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</si>
  <si>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</si>
  <si>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</si>
  <si>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</si>
  <si>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</si>
  <si>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</si>
  <si>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</si>
  <si>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</si>
  <si>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</si>
  <si>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</si>
  <si>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</si>
  <si>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</si>
  <si>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</si>
  <si>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</si>
  <si>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</si>
  <si>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</si>
  <si>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</si>
  <si>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</si>
  <si>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</si>
  <si>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</si>
  <si>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</si>
  <si>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</si>
  <si>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</si>
  <si>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</si>
  <si>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</si>
  <si>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</si>
  <si>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</si>
  <si>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</si>
  <si>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</si>
  <si>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</si>
  <si>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</si>
  <si>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</si>
  <si>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</si>
  <si>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</si>
  <si>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</si>
  <si>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</si>
  <si>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</si>
  <si>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</si>
  <si>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</si>
  <si>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</si>
  <si>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</si>
  <si>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</si>
  <si>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</si>
  <si>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</si>
  <si>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</si>
  <si>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</si>
  <si>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</si>
  <si>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</si>
  <si>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</si>
  <si>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</si>
  <si>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</si>
  <si>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</si>
  <si>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</si>
  <si>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</si>
  <si>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</si>
  <si>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</si>
  <si>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</si>
  <si>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</si>
  <si>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</si>
  <si>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</si>
  <si>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</si>
  <si>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</si>
  <si>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</si>
  <si>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</si>
  <si>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</si>
  <si>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</si>
  <si>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</si>
  <si>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</si>
  <si>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</si>
  <si>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</si>
  <si>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</si>
  <si>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</si>
  <si>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</si>
  <si>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</si>
  <si>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</si>
  <si>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</si>
  <si>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</si>
  <si>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</si>
  <si>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</si>
  <si>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</si>
  <si>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</si>
  <si>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</si>
  <si>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</si>
  <si>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</si>
  <si>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</si>
  <si>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</si>
  <si>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</si>
  <si>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</si>
  <si>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</si>
  <si>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</si>
  <si>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</si>
  <si>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</si>
  <si>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</si>
  <si>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</si>
  <si>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</si>
  <si>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</si>
  <si>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</si>
  <si>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</si>
  <si>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</si>
  <si>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</si>
  <si>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</si>
  <si>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</si>
  <si>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</si>
  <si>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</si>
  <si>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</si>
  <si>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</si>
  <si>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</si>
  <si>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</si>
  <si>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</si>
  <si>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</si>
  <si>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</si>
  <si>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</si>
  <si>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</si>
  <si>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</si>
  <si>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</si>
  <si>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</si>
  <si>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</si>
  <si>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</si>
  <si>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</si>
  <si>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</si>
  <si>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</si>
  <si>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</si>
  <si>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</si>
  <si>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</si>
  <si>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</si>
  <si>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</si>
  <si>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</si>
  <si>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</si>
  <si>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</si>
  <si>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</si>
  <si>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</si>
  <si>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</si>
  <si>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</si>
  <si>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</si>
  <si>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</si>
  <si>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</si>
  <si>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</si>
  <si>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</si>
  <si>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</si>
  <si>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</si>
  <si>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</si>
  <si>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</si>
  <si>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</si>
  <si>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</si>
  <si>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</si>
  <si>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</si>
  <si>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</si>
  <si>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</si>
  <si>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</si>
  <si>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</si>
  <si>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</si>
  <si>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</si>
  <si>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</si>
  <si>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</si>
  <si>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</si>
  <si>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</si>
  <si>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</si>
  <si>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</si>
  <si>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</si>
  <si>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</si>
  <si>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</si>
  <si>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</si>
  <si>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</si>
  <si>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</si>
  <si>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</si>
  <si>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</si>
  <si>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</si>
  <si>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</si>
  <si>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</si>
  <si>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</si>
  <si>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</si>
  <si>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</si>
  <si>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</si>
  <si>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</si>
  <si>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</si>
  <si>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</si>
  <si>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</si>
  <si>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</si>
  <si>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</si>
  <si>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</si>
  <si>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</si>
  <si>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</si>
  <si>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</si>
  <si>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</si>
  <si>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</si>
  <si>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</si>
  <si>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</si>
  <si>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</si>
  <si>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</si>
  <si>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</si>
  <si>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</si>
  <si>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</si>
  <si>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</si>
  <si>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</si>
  <si>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</si>
  <si>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</si>
  <si>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</si>
  <si>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</si>
  <si>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</si>
  <si>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</si>
  <si>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</si>
  <si>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</si>
  <si>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</si>
  <si>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</si>
  <si>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</si>
  <si>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</si>
  <si>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</si>
  <si>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</si>
  <si>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</si>
  <si>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</si>
  <si>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</si>
  <si>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</si>
  <si>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</si>
  <si>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</si>
  <si>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</si>
  <si>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</si>
  <si>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</si>
  <si>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</si>
  <si>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</si>
  <si>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</si>
  <si>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</si>
  <si>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</si>
  <si>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</si>
  <si>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</si>
  <si>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</si>
  <si>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</si>
  <si>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</si>
  <si>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</si>
  <si>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</si>
  <si>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</si>
  <si>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</si>
  <si>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</si>
  <si>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</si>
  <si>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</si>
  <si>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</si>
  <si>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</si>
  <si>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</si>
  <si>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</si>
  <si>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</si>
  <si>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</si>
  <si>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</si>
  <si>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</si>
  <si>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</si>
  <si>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</si>
  <si>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</si>
  <si>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</si>
  <si>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</si>
  <si>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</si>
  <si>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</si>
  <si>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</si>
  <si>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</si>
  <si>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</si>
  <si>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</si>
  <si>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</si>
  <si>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</si>
  <si>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</si>
  <si>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</si>
  <si>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</si>
  <si>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</si>
  <si>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</si>
  <si>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</si>
  <si>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</si>
  <si>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</si>
  <si>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</si>
  <si>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</si>
  <si>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</si>
  <si>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</si>
  <si>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</si>
  <si>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</si>
  <si>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</si>
  <si>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</si>
  <si>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</si>
  <si>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</si>
  <si>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</si>
  <si>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</si>
  <si>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</si>
  <si>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</si>
  <si>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</si>
  <si>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</si>
  <si>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</si>
  <si>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</si>
  <si>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</si>
  <si>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</si>
  <si>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</si>
  <si>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</si>
  <si>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</si>
  <si>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</si>
  <si>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</si>
  <si>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</si>
  <si>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</si>
  <si>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</si>
  <si>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</si>
  <si>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</si>
  <si>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</si>
  <si>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</si>
  <si>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</si>
  <si>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</si>
  <si>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</si>
  <si>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</si>
  <si>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</si>
  <si>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</si>
  <si>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</si>
  <si>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</si>
  <si>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</si>
  <si>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</si>
  <si>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</si>
  <si>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</si>
  <si>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</si>
  <si>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</si>
  <si>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</si>
  <si>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</si>
  <si>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</si>
  <si>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</si>
  <si>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</si>
  <si>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</si>
  <si>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</si>
  <si>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</si>
  <si>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</si>
  <si>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</si>
  <si>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</si>
  <si>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</si>
  <si>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</si>
  <si>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</si>
  <si>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</si>
  <si>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</si>
  <si>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</si>
  <si>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</si>
  <si>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</si>
  <si>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</si>
  <si>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</si>
  <si>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</si>
  <si>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</si>
  <si>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</si>
  <si>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</si>
  <si>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</si>
  <si>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</si>
  <si>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</si>
  <si>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</si>
  <si>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</si>
  <si>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</si>
  <si>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</si>
  <si>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</si>
  <si>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</si>
  <si>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</si>
  <si>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</si>
  <si>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</si>
  <si>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</si>
  <si>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</si>
  <si>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</si>
  <si>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</si>
  <si>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</si>
  <si>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</si>
  <si>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</si>
  <si>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</si>
  <si>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</si>
  <si>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</si>
  <si>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</si>
  <si>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</si>
  <si>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</si>
  <si>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</si>
  <si>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</si>
  <si>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</si>
  <si>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</si>
  <si>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</si>
  <si>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</si>
  <si>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</si>
  <si>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</si>
  <si>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</si>
  <si>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</si>
  <si>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</si>
  <si>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</si>
  <si>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</si>
  <si>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</si>
  <si>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</si>
  <si>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</si>
  <si>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</si>
  <si>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</si>
  <si>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</si>
  <si>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</si>
  <si>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</si>
  <si>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</si>
  <si>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</si>
  <si>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</si>
  <si>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</si>
  <si>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</si>
  <si>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</si>
  <si>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</si>
  <si>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</si>
  <si>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</si>
  <si>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</si>
  <si>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</si>
  <si>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</si>
  <si>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</si>
  <si>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</si>
  <si>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</si>
  <si>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</si>
  <si>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</si>
  <si>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</si>
  <si>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</si>
  <si>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</si>
  <si>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</si>
  <si>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</si>
  <si>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</si>
  <si>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</si>
  <si>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</si>
  <si>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</si>
  <si>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</si>
  <si>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</si>
  <si>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</si>
  <si>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</si>
  <si>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</si>
  <si>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</si>
  <si>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</si>
  <si>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</si>
  <si>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</si>
  <si>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</si>
  <si>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</si>
  <si>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</si>
  <si>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</si>
  <si>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</si>
  <si>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</si>
  <si>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</si>
  <si>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</si>
  <si>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</si>
  <si>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</si>
  <si>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</si>
  <si>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</si>
  <si>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</si>
  <si>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</si>
  <si>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</si>
  <si>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</si>
  <si>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</si>
  <si>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</si>
  <si>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</si>
  <si>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</si>
  <si>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</si>
  <si>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</si>
  <si>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</si>
  <si>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</si>
  <si>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</si>
  <si>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</si>
  <si>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</si>
  <si>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</si>
  <si>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</si>
  <si>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</si>
  <si>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</si>
  <si>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</si>
  <si>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</si>
  <si>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</si>
  <si>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</si>
  <si>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</si>
  <si>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</si>
  <si>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</si>
  <si>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</si>
  <si>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</si>
  <si>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</si>
  <si>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</si>
  <si>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</si>
  <si>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</si>
  <si>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</si>
  <si>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</si>
  <si>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</si>
  <si>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</si>
  <si>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</si>
  <si>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</si>
  <si>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</si>
  <si>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</si>
  <si>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</si>
  <si>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</si>
  <si>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</si>
  <si>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</si>
  <si>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</si>
  <si>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</si>
  <si>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</si>
  <si>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</si>
  <si>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</si>
  <si>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</si>
  <si>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</si>
  <si>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</si>
  <si>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</si>
  <si>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</si>
  <si>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</si>
  <si>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</si>
  <si>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</si>
  <si>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</si>
  <si>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</si>
  <si>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</si>
  <si>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</si>
  <si>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</si>
  <si>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</si>
  <si>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</si>
  <si>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</si>
  <si>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</si>
  <si>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</si>
  <si>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</si>
  <si>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</si>
  <si>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</si>
  <si>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</si>
  <si>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</si>
  <si>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</si>
  <si>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</si>
  <si>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</si>
  <si>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</si>
  <si>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</si>
  <si>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</si>
  <si>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</si>
  <si>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</si>
  <si>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</si>
  <si>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</si>
  <si>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</si>
  <si>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</si>
  <si>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</si>
  <si>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</si>
  <si>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</si>
  <si>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</si>
  <si>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</si>
  <si>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</si>
  <si>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</si>
  <si>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</si>
  <si>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</si>
  <si>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</si>
  <si>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</si>
  <si>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</si>
  <si>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</si>
  <si>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</si>
  <si>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</si>
  <si>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</si>
  <si>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</si>
  <si>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</si>
  <si>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</si>
  <si>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</si>
  <si>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</si>
  <si>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</si>
  <si>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</si>
  <si>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</si>
  <si>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</si>
  <si>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</si>
  <si>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</si>
  <si>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</si>
  <si>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</si>
  <si>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</si>
  <si>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</si>
  <si>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</si>
  <si>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</si>
  <si>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</si>
  <si>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</si>
  <si>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</si>
  <si>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</si>
  <si>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</si>
  <si>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</si>
  <si>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</si>
  <si>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</si>
  <si>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</si>
  <si>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</si>
  <si>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</si>
  <si>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</si>
  <si>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</si>
  <si>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</si>
  <si>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</si>
  <si>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</si>
  <si>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</si>
  <si>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</si>
  <si>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</si>
  <si>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</si>
  <si>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</si>
  <si>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</si>
  <si>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</si>
  <si>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</si>
  <si>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</si>
  <si>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</si>
  <si>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</si>
  <si>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</si>
  <si>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</si>
  <si>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</si>
  <si>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</si>
  <si>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</si>
  <si>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</si>
  <si>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</si>
  <si>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</si>
  <si>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</si>
  <si>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</si>
  <si>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</si>
  <si>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</si>
  <si>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</si>
  <si>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</si>
  <si>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</si>
  <si>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</si>
  <si>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</si>
  <si>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</si>
  <si>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</si>
  <si>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</si>
  <si>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</si>
  <si>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</si>
  <si>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</si>
  <si>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</si>
  <si>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</si>
  <si>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</si>
  <si>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</si>
  <si>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</si>
  <si>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</si>
  <si>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</si>
  <si>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</si>
  <si>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</si>
  <si>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</si>
  <si>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</si>
  <si>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</si>
  <si>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</si>
  <si>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</si>
  <si>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</si>
  <si>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</si>
  <si>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</si>
  <si>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</si>
  <si>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</si>
  <si>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</si>
  <si>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</si>
  <si>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</si>
  <si>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</si>
  <si>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</si>
  <si>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</si>
  <si>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</si>
  <si>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</si>
  <si>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</si>
  <si>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</si>
  <si>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</si>
  <si>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</si>
  <si>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</si>
  <si>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</si>
  <si>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</si>
  <si>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</si>
  <si>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</si>
  <si>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</si>
  <si>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</si>
  <si>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</si>
  <si>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</si>
  <si>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</si>
  <si>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</si>
  <si>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</si>
  <si>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</si>
  <si>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</si>
  <si>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</si>
  <si>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</si>
  <si>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</si>
  <si>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</si>
  <si>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</si>
  <si>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</si>
  <si>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</si>
  <si>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</si>
  <si>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</si>
  <si>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</si>
  <si>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</si>
  <si>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</si>
  <si>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</si>
  <si>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</si>
  <si>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</si>
  <si>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</si>
  <si>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</si>
  <si>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</si>
  <si>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</si>
  <si>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</si>
  <si>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</si>
  <si>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</si>
  <si>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</si>
  <si>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</si>
  <si>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</si>
  <si>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</si>
  <si>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</si>
  <si>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</si>
  <si>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</si>
  <si>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</si>
  <si>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</si>
  <si>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</si>
  <si>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</si>
  <si>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</si>
  <si>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</si>
  <si>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</si>
  <si>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</si>
  <si>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</si>
  <si>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</si>
  <si>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</si>
  <si>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</si>
  <si>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</si>
  <si>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</si>
  <si>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</si>
  <si>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</si>
  <si>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</si>
  <si>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</si>
  <si>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</si>
  <si>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</si>
  <si>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</si>
  <si>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</si>
  <si>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</si>
  <si>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</si>
  <si>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</si>
  <si>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</si>
  <si>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</si>
  <si>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</si>
  <si>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</si>
  <si>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</si>
  <si>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</si>
  <si>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</si>
  <si>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</si>
  <si>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</si>
  <si>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</si>
  <si>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</si>
  <si>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</si>
  <si>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</si>
  <si>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</si>
  <si>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</si>
  <si>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</si>
  <si>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</si>
  <si>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</si>
  <si>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</si>
  <si>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</si>
  <si>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</si>
  <si>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</si>
  <si>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</si>
  <si>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</si>
  <si>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</si>
  <si>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</si>
  <si>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</si>
  <si>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</si>
  <si>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</si>
  <si>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</si>
  <si>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</si>
  <si>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</si>
  <si>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</si>
  <si>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</si>
  <si>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</si>
  <si>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</si>
  <si>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</si>
  <si>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</si>
  <si>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</si>
  <si>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</si>
  <si>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</si>
  <si>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</si>
  <si>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</si>
  <si>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</si>
  <si>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</si>
  <si>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</si>
  <si>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</si>
  <si>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</si>
  <si>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</si>
  <si>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</si>
  <si>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</si>
  <si>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</si>
  <si>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</si>
  <si>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</si>
  <si>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</si>
  <si>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</si>
  <si>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</si>
  <si>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</si>
  <si>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</si>
  <si>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</si>
  <si>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</si>
  <si>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</si>
  <si>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</si>
  <si>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</si>
  <si>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</si>
  <si>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</si>
  <si>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</si>
  <si>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</si>
  <si>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</si>
  <si>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</si>
  <si>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</si>
  <si>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</si>
  <si>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</si>
  <si>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</si>
  <si>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</si>
  <si>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</si>
  <si>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</si>
  <si>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</si>
  <si>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</si>
  <si>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</si>
  <si>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</si>
  <si>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</si>
  <si>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</si>
  <si>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</si>
  <si>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</si>
  <si>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</si>
  <si>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</si>
  <si>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</si>
  <si>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</si>
  <si>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</si>
  <si>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</si>
  <si>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</si>
  <si>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</si>
  <si>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</si>
  <si>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</si>
  <si>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</si>
  <si>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</si>
  <si>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</si>
  <si>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</si>
  <si>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</si>
  <si>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</si>
  <si>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</si>
  <si>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</si>
  <si>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</si>
  <si>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</si>
  <si>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</si>
  <si>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</si>
  <si>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</si>
  <si>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</si>
  <si>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</si>
  <si>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</si>
  <si>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</si>
  <si>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</si>
  <si>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</si>
  <si>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</si>
  <si>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</si>
  <si>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</si>
  <si>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</si>
  <si>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</si>
  <si>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</si>
  <si>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</si>
  <si>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</si>
  <si>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</si>
  <si>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</si>
  <si>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</si>
  <si>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</si>
  <si>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</si>
  <si>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</si>
  <si>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</si>
  <si>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</si>
  <si>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</si>
  <si>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</si>
  <si>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</si>
  <si>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</si>
  <si>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</si>
  <si>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</si>
  <si>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</si>
  <si>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</si>
  <si>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</si>
  <si>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</si>
  <si>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</si>
  <si>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</si>
  <si>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</si>
  <si>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</si>
  <si>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</si>
  <si>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</si>
  <si>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</si>
  <si>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</si>
  <si>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</si>
  <si>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</si>
  <si>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</si>
  <si>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</si>
  <si>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</si>
  <si>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</si>
  <si>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</si>
  <si>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</si>
  <si>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</si>
  <si>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</si>
  <si>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</si>
  <si>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</si>
  <si>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</si>
  <si>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</si>
  <si>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</si>
  <si>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</si>
  <si>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</si>
  <si>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</si>
  <si>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</si>
  <si>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</si>
  <si>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</si>
  <si>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</si>
  <si>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</si>
  <si>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</si>
  <si>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</si>
  <si>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</si>
  <si>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</si>
  <si>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</si>
  <si>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</si>
  <si>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</si>
  <si>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</si>
  <si>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</si>
  <si>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</si>
  <si>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</si>
  <si>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</si>
  <si>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</si>
  <si>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</si>
  <si>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</si>
  <si>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</si>
  <si>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</si>
  <si>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</si>
  <si>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</si>
  <si>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</si>
  <si>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</si>
  <si>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</si>
  <si>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</si>
  <si>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</si>
  <si>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</si>
  <si>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</si>
  <si>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</si>
  <si>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</si>
  <si>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</si>
  <si>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</si>
  <si>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</si>
  <si>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</si>
  <si>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</si>
  <si>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</si>
  <si>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</si>
  <si>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</si>
  <si>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</si>
  <si>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</si>
  <si>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</si>
  <si>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</si>
  <si>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</si>
  <si>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</si>
  <si>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</si>
  <si>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</si>
  <si>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</si>
  <si>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</si>
  <si>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</si>
  <si>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</si>
  <si>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</si>
  <si>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</si>
  <si>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</si>
  <si>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</si>
  <si>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</si>
  <si>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</si>
  <si>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</si>
  <si>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</si>
  <si>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</si>
  <si>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</si>
  <si>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</si>
  <si>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</si>
  <si>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</si>
  <si>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</si>
  <si>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</si>
  <si>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</si>
  <si>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</si>
  <si>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</si>
  <si>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</si>
  <si>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</si>
  <si>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</si>
  <si>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</si>
  <si>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</si>
  <si>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</si>
  <si>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</si>
  <si>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</si>
  <si>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</si>
  <si>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</si>
  <si>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</si>
  <si>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</si>
  <si>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</si>
  <si>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</si>
  <si>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</si>
  <si>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</si>
  <si>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</si>
  <si>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</si>
  <si>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</si>
  <si>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</si>
  <si>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</si>
  <si>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</si>
  <si>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</si>
  <si>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</si>
  <si>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</si>
  <si>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</si>
  <si>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</si>
  <si>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</si>
  <si>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</si>
  <si>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</si>
  <si>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</si>
  <si>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</si>
  <si>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</si>
  <si>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</si>
  <si>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</si>
  <si>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</si>
  <si>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</si>
  <si>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</si>
  <si>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</si>
  <si>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</si>
  <si>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</si>
  <si>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</si>
  <si>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</si>
  <si>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</si>
  <si>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</si>
  <si>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</si>
  <si>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</si>
  <si>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</si>
  <si>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</si>
  <si>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</si>
  <si>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</si>
  <si>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</si>
  <si>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</si>
  <si>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</si>
  <si>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</si>
  <si>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</si>
  <si>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</si>
  <si>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</si>
  <si>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</si>
  <si>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</si>
  <si>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</si>
  <si>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</si>
  <si>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</si>
  <si>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</si>
  <si>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</si>
  <si>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</si>
  <si>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</si>
  <si>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</si>
  <si>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</si>
  <si>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</si>
  <si>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</si>
  <si>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</si>
  <si>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</si>
  <si>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</si>
  <si>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</si>
  <si>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</si>
  <si>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</si>
  <si>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</si>
  <si>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</si>
  <si>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</si>
  <si>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</si>
  <si>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</si>
  <si>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</si>
  <si>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</si>
  <si>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</si>
  <si>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</si>
  <si>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</si>
  <si>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</si>
  <si>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</si>
  <si>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</si>
  <si>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</si>
  <si>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</si>
  <si>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</si>
  <si>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</si>
  <si>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</si>
  <si>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</si>
  <si>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</si>
  <si>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</si>
  <si>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</si>
  <si>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</si>
  <si>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</si>
  <si>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</si>
  <si>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</si>
  <si>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</si>
  <si>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</si>
  <si>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</si>
  <si>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</si>
  <si>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</si>
  <si>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</si>
  <si>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</si>
  <si>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</si>
  <si>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</si>
  <si>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</si>
  <si>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</si>
  <si>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</si>
  <si>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</si>
  <si>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</si>
  <si>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</si>
  <si>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</si>
  <si>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</si>
  <si>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</si>
  <si>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</si>
  <si>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</si>
  <si>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</si>
  <si>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</si>
  <si>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</si>
  <si>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</si>
  <si>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</si>
  <si>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</si>
  <si>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</si>
  <si>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</si>
  <si>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</si>
  <si>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</si>
  <si>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</si>
  <si>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</si>
  <si>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</si>
  <si>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</si>
  <si>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</si>
  <si>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</si>
  <si>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</si>
  <si>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</si>
  <si>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</si>
  <si>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</si>
  <si>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</si>
  <si>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</si>
  <si>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</si>
  <si>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</si>
  <si>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</si>
  <si>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</si>
  <si>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</si>
  <si>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</si>
  <si>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</si>
  <si>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</si>
  <si>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</si>
  <si>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</si>
  <si>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</si>
  <si>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</si>
  <si>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</si>
  <si>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</si>
  <si>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</si>
  <si>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</si>
  <si>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</si>
  <si>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</si>
  <si>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</si>
  <si>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</si>
  <si>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</si>
  <si>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</si>
  <si>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</si>
  <si>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</si>
  <si>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</si>
  <si>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</si>
  <si>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</si>
  <si>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</si>
  <si>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</si>
  <si>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</si>
  <si>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</si>
  <si>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</si>
  <si>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</si>
  <si>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</si>
  <si>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</si>
  <si>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</si>
  <si>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</si>
  <si>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</si>
  <si>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</si>
  <si>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</si>
  <si>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</si>
  <si>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</si>
  <si>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</si>
  <si>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</si>
  <si>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</si>
  <si>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</si>
  <si>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</si>
  <si>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</si>
  <si>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</si>
  <si>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</si>
  <si>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</si>
  <si>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</si>
  <si>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</si>
  <si>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</si>
  <si>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</si>
  <si>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</si>
  <si>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</si>
  <si>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</si>
  <si>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</si>
  <si>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</si>
  <si>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</si>
  <si>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</si>
  <si>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</si>
  <si>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</si>
  <si>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</si>
  <si>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</si>
  <si>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</si>
  <si>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</si>
  <si>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</si>
  <si>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</si>
  <si>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</si>
  <si>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</si>
  <si>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</si>
  <si>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</si>
  <si>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</si>
  <si>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</si>
  <si>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</si>
  <si>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</si>
  <si>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</si>
  <si>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</si>
  <si>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</si>
  <si>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</si>
  <si>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</si>
  <si>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</si>
  <si>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</si>
  <si>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</si>
  <si>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</si>
  <si>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</si>
  <si>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</si>
  <si>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</si>
  <si>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</si>
  <si>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</si>
  <si>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</si>
  <si>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</si>
  <si>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</si>
  <si>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</si>
  <si>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</si>
  <si>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</si>
  <si>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</si>
  <si>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</si>
  <si>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</si>
  <si>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</si>
  <si>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</si>
  <si>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</si>
  <si>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</si>
  <si>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</si>
  <si>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</si>
  <si>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</si>
  <si>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</si>
  <si>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</si>
  <si>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</si>
  <si>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</si>
  <si>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</si>
  <si>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</si>
  <si>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</si>
  <si>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</si>
  <si>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</si>
  <si>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</si>
  <si>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</si>
  <si>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</si>
  <si>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</si>
  <si>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</si>
  <si>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</si>
  <si>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</si>
  <si>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</si>
  <si>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</si>
  <si>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</si>
  <si>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</si>
  <si>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</si>
  <si>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</si>
  <si>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</si>
  <si>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</si>
  <si>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</si>
  <si>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</si>
  <si>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</si>
  <si>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</si>
  <si>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</si>
  <si>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</si>
  <si>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</si>
  <si>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</si>
  <si>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</si>
  <si>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</si>
  <si>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</si>
  <si>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</si>
  <si>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</si>
  <si>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</si>
  <si>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</si>
  <si>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</si>
  <si>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</si>
  <si>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</si>
  <si>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</si>
  <si>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</si>
  <si>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</si>
  <si>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</si>
  <si>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</si>
  <si>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</si>
  <si>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</si>
  <si>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</si>
  <si>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</si>
  <si>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</si>
  <si>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</si>
  <si>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</si>
  <si>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</si>
  <si>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</si>
  <si>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</si>
  <si>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</si>
  <si>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</si>
  <si>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</si>
  <si>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</si>
  <si>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</si>
  <si>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</si>
  <si>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</si>
  <si>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</si>
  <si>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</si>
  <si>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</si>
  <si>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</si>
  <si>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</si>
  <si>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</si>
  <si>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</si>
  <si>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</si>
  <si>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</si>
  <si>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</si>
  <si>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</si>
  <si>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</si>
  <si>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</si>
  <si>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</si>
  <si>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</si>
  <si>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</si>
  <si>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</si>
  <si>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</si>
  <si>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</si>
  <si>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</si>
  <si>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</si>
  <si>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</si>
  <si>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</si>
  <si>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</si>
  <si>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</si>
  <si>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</si>
  <si>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</si>
  <si>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</si>
  <si>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</si>
  <si>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</si>
  <si>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</si>
  <si>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</si>
  <si>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</si>
  <si>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</si>
  <si>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</si>
  <si>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</si>
  <si>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</si>
  <si>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</si>
  <si>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</si>
  <si>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</si>
  <si>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</si>
  <si>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</si>
  <si>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</si>
  <si>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</si>
  <si>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</si>
  <si>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</si>
  <si>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</si>
  <si>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</si>
  <si>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</si>
  <si>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</si>
  <si>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</si>
  <si>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</si>
  <si>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</si>
  <si>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</si>
  <si>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</si>
  <si>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</si>
  <si>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</si>
  <si>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</si>
  <si>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</si>
  <si>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</si>
  <si>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</si>
  <si>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</si>
  <si>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</si>
  <si>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</si>
  <si>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</si>
  <si>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</si>
  <si>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</si>
  <si>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</si>
  <si>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</si>
  <si>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</si>
  <si>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</si>
  <si>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</si>
  <si>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</si>
  <si>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</si>
  <si>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</si>
  <si>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</si>
  <si>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</si>
  <si>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</si>
  <si>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</si>
  <si>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</si>
  <si>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</si>
  <si>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</si>
  <si>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</si>
  <si>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</si>
  <si>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</si>
  <si>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</si>
  <si>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</si>
  <si>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</si>
  <si>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</si>
  <si>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</si>
  <si>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</si>
  <si>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</si>
  <si>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</si>
  <si>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</si>
  <si>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</si>
  <si>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</si>
  <si>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</si>
  <si>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</si>
  <si>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</si>
  <si>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</si>
  <si>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</si>
  <si>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</si>
  <si>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</si>
  <si>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</si>
  <si>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</si>
  <si>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</si>
  <si>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</si>
  <si>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</si>
  <si>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</si>
  <si>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</si>
  <si>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</si>
  <si>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</si>
  <si>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</si>
  <si>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</si>
  <si>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</si>
  <si>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</si>
  <si>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</si>
  <si>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</si>
  <si>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</si>
  <si>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</si>
  <si>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</si>
  <si>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</si>
  <si>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</si>
  <si>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</si>
  <si>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</si>
  <si>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</si>
  <si>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</si>
  <si>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</si>
  <si>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</si>
  <si>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</si>
  <si>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</si>
  <si>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</si>
  <si>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</si>
  <si>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</si>
  <si>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</si>
  <si>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</si>
  <si>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</si>
  <si>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</si>
  <si>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</si>
  <si>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</si>
  <si>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</si>
  <si>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</si>
  <si>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</si>
  <si>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</si>
  <si>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</si>
  <si>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</si>
  <si>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</si>
  <si>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</si>
  <si>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</si>
  <si>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</si>
  <si>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</si>
  <si>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</si>
  <si>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</si>
  <si>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</si>
  <si>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</si>
  <si>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</si>
  <si>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</si>
  <si>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</si>
  <si>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</si>
  <si>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</si>
  <si>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</si>
  <si>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</si>
  <si>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</si>
  <si>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</si>
  <si>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</si>
  <si>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</si>
  <si>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</si>
  <si>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</si>
  <si>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</si>
  <si>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</si>
  <si>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</si>
  <si>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</si>
  <si>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</si>
  <si>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</si>
  <si>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</si>
  <si>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</si>
  <si>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</si>
  <si>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</si>
  <si>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</si>
  <si>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</si>
  <si>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</si>
  <si>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</si>
  <si>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</si>
  <si>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</si>
  <si>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</si>
  <si>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</si>
  <si>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</si>
  <si>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</si>
  <si>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</si>
  <si>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</si>
  <si>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</si>
  <si>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</si>
  <si>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</si>
  <si>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</si>
  <si>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</si>
  <si>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</si>
  <si>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</si>
  <si>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</si>
  <si>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</si>
  <si>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</si>
  <si>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</si>
  <si>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</si>
  <si>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</si>
  <si>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</si>
  <si>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</si>
  <si>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</si>
  <si>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</si>
  <si>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</si>
  <si>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</si>
  <si>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</si>
  <si>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</si>
  <si>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</si>
  <si>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</si>
  <si>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</si>
  <si>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</si>
  <si>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</si>
  <si>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</si>
  <si>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</si>
  <si>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</si>
  <si>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</si>
  <si>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</si>
  <si>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</si>
  <si>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</si>
  <si>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</si>
  <si>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</si>
  <si>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</si>
  <si>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</si>
  <si>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</si>
  <si>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</si>
  <si>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</si>
  <si>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</si>
  <si>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</si>
  <si>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</si>
  <si>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</si>
  <si>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</si>
  <si>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</si>
  <si>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</si>
  <si>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</si>
  <si>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</si>
  <si>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</si>
  <si>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</si>
  <si>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</si>
  <si>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</si>
  <si>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</si>
  <si>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</si>
  <si>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</si>
  <si>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</si>
  <si>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</si>
  <si>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</si>
  <si>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</si>
  <si>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</si>
  <si>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</si>
  <si>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</si>
  <si>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</si>
  <si>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</si>
  <si>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</si>
  <si>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</si>
  <si>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</si>
  <si>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</si>
  <si>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</si>
  <si>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</si>
  <si>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</si>
  <si>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</si>
  <si>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</si>
  <si>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</si>
  <si>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</si>
  <si>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</si>
  <si>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</si>
  <si>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</si>
  <si>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</si>
  <si>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</si>
  <si>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</si>
  <si>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</si>
  <si>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</si>
  <si>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</si>
  <si>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</si>
  <si>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</si>
  <si>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</si>
  <si>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</si>
  <si>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</si>
  <si>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</si>
  <si>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</si>
  <si>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</si>
  <si>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</si>
  <si>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</si>
  <si>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</si>
  <si>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</si>
  <si>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</si>
  <si>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</si>
  <si>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</si>
  <si>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</si>
  <si>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</si>
  <si>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</si>
  <si>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</si>
  <si>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</si>
  <si>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</si>
  <si>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</si>
  <si>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</si>
  <si>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</si>
  <si>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</si>
  <si>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</si>
  <si>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</si>
  <si>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</si>
  <si>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</si>
  <si>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</si>
  <si>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</si>
  <si>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</si>
  <si>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</si>
  <si>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</si>
  <si>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</si>
  <si>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</si>
  <si>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</si>
  <si>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</si>
  <si>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</si>
  <si>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</si>
  <si>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</si>
  <si>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</si>
  <si>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</si>
  <si>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</si>
  <si>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</si>
  <si>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</si>
  <si>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</si>
  <si>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</si>
  <si>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</si>
  <si>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</si>
  <si>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</si>
  <si>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</si>
  <si>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</si>
  <si>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</si>
  <si>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</si>
  <si>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</si>
  <si>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</si>
  <si>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</si>
  <si>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</si>
  <si>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</si>
  <si>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</si>
  <si>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</si>
  <si>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</si>
  <si>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</si>
  <si>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</si>
  <si>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</si>
  <si>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</si>
  <si>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</si>
  <si>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</si>
  <si>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</si>
  <si>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</si>
  <si>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</si>
  <si>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</si>
  <si>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</si>
  <si>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</si>
  <si>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</si>
  <si>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</si>
  <si>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</si>
  <si>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</si>
  <si>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</si>
  <si>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</si>
  <si>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</si>
  <si>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</si>
  <si>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</si>
  <si>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</si>
  <si>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</si>
  <si>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</si>
  <si>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</si>
  <si>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</si>
  <si>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</si>
  <si>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</si>
  <si>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</si>
  <si>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</si>
  <si>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</si>
  <si>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</si>
  <si>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</si>
  <si>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</si>
  <si>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</si>
  <si>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</si>
  <si>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</si>
  <si>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</si>
  <si>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</si>
  <si>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</si>
  <si>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</si>
  <si>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</si>
  <si>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</si>
  <si>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</si>
  <si>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</si>
  <si>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</si>
  <si>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</si>
  <si>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</si>
  <si>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</si>
  <si>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</si>
  <si>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</si>
  <si>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</si>
  <si>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</si>
  <si>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</si>
  <si>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</si>
  <si>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</si>
  <si>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</si>
  <si>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</si>
  <si>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</si>
  <si>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</si>
  <si>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</si>
  <si>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</si>
  <si>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</si>
  <si>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</si>
  <si>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</si>
  <si>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</si>
  <si>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</si>
  <si>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</si>
  <si>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</si>
  <si>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</si>
  <si>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</si>
  <si>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</si>
  <si>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</si>
  <si>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</si>
  <si>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</si>
  <si>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</si>
  <si>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</si>
  <si>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</si>
  <si>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</si>
  <si>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</si>
  <si>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</si>
  <si>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</si>
  <si>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</si>
  <si>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</si>
  <si>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</si>
  <si>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</si>
  <si>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</si>
  <si>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</si>
  <si>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</si>
  <si>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</si>
  <si>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</si>
  <si>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</si>
  <si>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</si>
  <si>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</si>
  <si>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</si>
  <si>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</si>
  <si>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</si>
  <si>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</si>
  <si>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</si>
  <si>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</si>
  <si>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</si>
  <si>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</si>
  <si>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</si>
  <si>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</si>
  <si>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</si>
  <si>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</si>
  <si>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</si>
  <si>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</si>
  <si>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</si>
  <si>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</si>
  <si>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</si>
  <si>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</si>
  <si>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</si>
  <si>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</si>
  <si>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</si>
  <si>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</si>
  <si>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</si>
  <si>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</si>
  <si>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</si>
  <si>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</si>
  <si>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</si>
  <si>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</si>
  <si>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</si>
  <si>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</si>
  <si>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</si>
  <si>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</si>
  <si>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</si>
  <si>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</si>
  <si>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</si>
  <si>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</si>
  <si>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</si>
  <si>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</si>
  <si>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</si>
  <si>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</si>
  <si>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</si>
  <si>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</si>
  <si>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</si>
  <si>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</si>
  <si>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</si>
  <si>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</si>
  <si>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</si>
  <si>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</si>
  <si>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</si>
  <si>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</si>
  <si>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</si>
  <si>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</si>
  <si>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</si>
  <si>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</si>
  <si>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</si>
  <si>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</si>
  <si>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</si>
  <si>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</si>
  <si>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</si>
  <si>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</si>
  <si>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</si>
  <si>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</si>
  <si>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</si>
  <si>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</si>
  <si>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</si>
  <si>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</si>
  <si>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</si>
  <si>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</si>
  <si>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</si>
  <si>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</si>
  <si>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</si>
  <si>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</si>
  <si>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</si>
  <si>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</si>
  <si>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</si>
  <si>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</si>
  <si>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</si>
  <si>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</si>
  <si>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</si>
  <si>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</si>
  <si>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</si>
  <si>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</si>
  <si>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</si>
  <si>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</si>
  <si>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</si>
  <si>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</si>
  <si>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</si>
  <si>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</si>
  <si>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</si>
  <si>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</si>
  <si>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</si>
  <si>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</si>
  <si>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</si>
  <si>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</si>
  <si>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</si>
  <si>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</si>
  <si>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</si>
  <si>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</si>
  <si>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</si>
  <si>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</si>
  <si>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</si>
  <si>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</si>
  <si>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</si>
  <si>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</si>
  <si>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</si>
  <si>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</si>
  <si>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</si>
  <si>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</si>
  <si>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</si>
  <si>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</si>
  <si>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</si>
  <si>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</si>
  <si>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</si>
  <si>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</si>
  <si>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</si>
  <si>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</si>
  <si>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</si>
  <si>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</si>
  <si>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</si>
  <si>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</si>
  <si>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</si>
  <si>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</si>
  <si>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</si>
  <si>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</si>
  <si>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</si>
  <si>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</si>
  <si>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</si>
  <si>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</si>
  <si>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</si>
  <si>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</si>
  <si>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</si>
  <si>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</si>
  <si>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</si>
  <si>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</si>
  <si>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</si>
  <si>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</si>
  <si>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</si>
  <si>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</si>
  <si>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</si>
  <si>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</si>
  <si>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</si>
  <si>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</si>
  <si>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</si>
  <si>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</si>
  <si>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</si>
  <si>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</si>
  <si>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</si>
  <si>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</si>
  <si>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</si>
  <si>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</si>
  <si>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</si>
  <si>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</si>
  <si>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</si>
  <si>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</si>
  <si>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</si>
  <si>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</si>
  <si>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</si>
  <si>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</si>
  <si>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</si>
  <si>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</si>
  <si>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</si>
  <si>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</si>
  <si>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</si>
  <si>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</si>
  <si>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</si>
  <si>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</si>
  <si>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</si>
  <si>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</si>
  <si>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</si>
  <si>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</si>
  <si>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</si>
  <si>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</si>
  <si>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</si>
  <si>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</si>
  <si>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</si>
  <si>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</si>
  <si>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</si>
  <si>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</si>
  <si>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</si>
  <si>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</si>
  <si>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</si>
  <si>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</si>
  <si>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</si>
  <si>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</si>
  <si>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</si>
  <si>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</si>
  <si>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</si>
  <si>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</si>
  <si>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</si>
  <si>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</si>
  <si>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</si>
  <si>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</si>
  <si>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</si>
  <si>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</si>
  <si>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</si>
  <si>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</si>
  <si>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</si>
  <si>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</si>
  <si>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</si>
  <si>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</si>
  <si>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</si>
  <si>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</si>
  <si>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</si>
  <si>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</si>
  <si>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</si>
  <si>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</si>
  <si>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</si>
  <si>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</si>
  <si>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</si>
  <si>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</si>
  <si>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</si>
  <si>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</si>
  <si>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</si>
  <si>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</si>
  <si>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</si>
  <si>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</si>
  <si>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</si>
  <si>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</si>
  <si>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</si>
  <si>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</si>
  <si>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</si>
  <si>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</si>
  <si>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</si>
  <si>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</si>
  <si>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</si>
  <si>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</si>
  <si>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</si>
  <si>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</si>
  <si>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</si>
  <si>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</si>
  <si>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</si>
  <si>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</si>
  <si>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</si>
  <si>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</si>
  <si>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</si>
  <si>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</si>
  <si>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</si>
  <si>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</si>
  <si>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</si>
  <si>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</si>
  <si>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</si>
  <si>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</si>
  <si>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</si>
  <si>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</si>
  <si>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</si>
  <si>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</si>
  <si>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</si>
  <si>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</si>
  <si>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</si>
  <si>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</si>
  <si>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</si>
  <si>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</si>
  <si>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</si>
  <si>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</si>
  <si>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</si>
  <si>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</si>
  <si>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</si>
  <si>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</si>
  <si>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</si>
  <si>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</si>
  <si>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</si>
  <si>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</si>
  <si>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</si>
  <si>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</si>
  <si>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</si>
  <si>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</si>
  <si>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</si>
  <si>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</si>
  <si>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</si>
  <si>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</si>
  <si>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</si>
  <si>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</si>
  <si>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</si>
  <si>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</si>
  <si>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</si>
  <si>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</si>
  <si>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</si>
  <si>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</si>
  <si>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</si>
  <si>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</si>
  <si>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</si>
  <si>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</si>
  <si>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</si>
  <si>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</si>
  <si>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</si>
  <si>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</si>
  <si>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</si>
  <si>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</si>
  <si>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</si>
  <si>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</si>
  <si>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</si>
  <si>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</si>
  <si>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</si>
  <si>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</si>
  <si>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</si>
  <si>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</si>
  <si>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</si>
  <si>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</si>
  <si>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</si>
  <si>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</si>
  <si>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</si>
  <si>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</si>
  <si>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</si>
  <si>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</si>
  <si>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</si>
  <si>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</si>
  <si>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</si>
  <si>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</si>
  <si>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</si>
  <si>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</si>
  <si>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</si>
  <si>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</si>
  <si>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</si>
  <si>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</si>
  <si>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</si>
  <si>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</si>
  <si>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</si>
  <si>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</si>
  <si>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</si>
  <si>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</si>
  <si>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</si>
  <si>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</si>
  <si>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</si>
  <si>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</si>
  <si>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</si>
  <si>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</si>
  <si>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</si>
  <si>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</si>
  <si>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</si>
  <si>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</si>
  <si>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</si>
  <si>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</si>
  <si>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</si>
  <si>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</si>
  <si>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</si>
  <si>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</si>
  <si>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</si>
  <si>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</si>
  <si>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</si>
  <si>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</si>
  <si>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</si>
  <si>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</si>
  <si>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</si>
  <si>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</si>
  <si>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</si>
  <si>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</si>
  <si>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</si>
  <si>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</si>
  <si>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</si>
  <si>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</si>
  <si>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</si>
  <si>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</si>
  <si>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</si>
  <si>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</si>
  <si>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</si>
  <si>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</si>
  <si>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</si>
  <si>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</si>
  <si>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</si>
  <si>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</si>
  <si>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</si>
  <si>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</si>
  <si>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</si>
  <si>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</si>
  <si>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</si>
  <si>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</si>
  <si>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</si>
  <si>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</si>
  <si>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</si>
  <si>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</si>
  <si>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</si>
  <si>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</si>
  <si>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</si>
  <si>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</si>
  <si>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</si>
  <si>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</si>
  <si>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</si>
  <si>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</si>
  <si>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</si>
  <si>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</si>
  <si>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</si>
  <si>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</si>
  <si>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</si>
  <si>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</si>
  <si>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</si>
  <si>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</si>
  <si>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</si>
  <si>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</si>
  <si>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</si>
  <si>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</si>
  <si>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</si>
  <si>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</si>
  <si>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</si>
  <si>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</si>
  <si>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</si>
  <si>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</si>
  <si>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</si>
  <si>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</si>
  <si>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</si>
  <si>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</si>
  <si>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</si>
  <si>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</si>
  <si>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</si>
  <si>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</si>
  <si>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</si>
  <si>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</si>
  <si>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</si>
  <si>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</si>
  <si>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</si>
  <si>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</si>
  <si>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</si>
  <si>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</si>
  <si>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</si>
  <si>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</si>
  <si>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</si>
  <si>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</si>
  <si>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</si>
  <si>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</si>
  <si>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</si>
  <si>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</si>
  <si>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</si>
  <si>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</si>
  <si>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</si>
  <si>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</si>
  <si>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</si>
  <si>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</si>
  <si>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</si>
  <si>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</si>
  <si>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</si>
  <si>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</si>
  <si>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</si>
  <si>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</si>
  <si>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</si>
  <si>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</si>
  <si>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</si>
  <si>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</si>
  <si>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</si>
  <si>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</si>
  <si>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</si>
  <si>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</si>
  <si>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</si>
  <si>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</si>
  <si>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</si>
  <si>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</si>
  <si>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</si>
  <si>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</si>
  <si>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</si>
  <si>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</si>
  <si>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</si>
  <si>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</si>
  <si>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</si>
  <si>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</si>
  <si>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</si>
  <si>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</si>
  <si>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</si>
  <si>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</si>
  <si>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</si>
  <si>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</si>
  <si>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</si>
  <si>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</si>
  <si>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</si>
  <si>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</si>
  <si>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</si>
  <si>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</si>
  <si>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</si>
  <si>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</si>
  <si>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</si>
  <si>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</si>
  <si>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</si>
  <si>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</si>
  <si>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</si>
  <si>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</si>
  <si>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</si>
  <si>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</si>
  <si>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</si>
  <si>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</si>
  <si>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</si>
  <si>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</si>
  <si>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</si>
  <si>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</si>
  <si>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</si>
  <si>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</si>
  <si>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</si>
  <si>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</si>
  <si>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</si>
  <si>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</si>
  <si>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</si>
  <si>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</si>
  <si>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</si>
  <si>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</si>
  <si>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</si>
  <si>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</si>
  <si>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</si>
  <si>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</si>
  <si>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</si>
  <si>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</si>
  <si>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</si>
  <si>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</si>
  <si>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</si>
  <si>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</si>
  <si>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</si>
  <si>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</si>
  <si>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</si>
  <si>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</si>
  <si>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</si>
  <si>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</si>
  <si>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</si>
  <si>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</si>
  <si>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</si>
  <si>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</si>
  <si>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</si>
  <si>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</si>
  <si>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</si>
  <si>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</si>
  <si>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</si>
  <si>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</si>
  <si>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</si>
  <si>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</si>
  <si>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</si>
  <si>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</si>
  <si>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</si>
  <si>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</si>
  <si>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</si>
  <si>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</si>
  <si>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</si>
  <si>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</si>
  <si>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</si>
  <si>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</si>
  <si>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</si>
  <si>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</si>
  <si>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</si>
  <si>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</si>
  <si>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</si>
  <si>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</si>
  <si>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</si>
  <si>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</si>
  <si>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</si>
  <si>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</si>
  <si>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</si>
  <si>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</si>
  <si>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</si>
  <si>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</si>
  <si>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</si>
  <si>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</si>
  <si>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</si>
  <si>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</si>
  <si>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</si>
  <si>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</si>
  <si>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</si>
  <si>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</si>
  <si>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</si>
  <si>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</si>
  <si>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</si>
  <si>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</si>
  <si>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</si>
  <si>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</si>
  <si>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</si>
  <si>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</si>
  <si>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</si>
  <si>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</si>
  <si>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</si>
  <si>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</si>
  <si>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</si>
  <si>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</si>
  <si>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</si>
  <si>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</si>
  <si>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</si>
  <si>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</si>
  <si>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</si>
  <si>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</si>
  <si>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</si>
  <si>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</si>
  <si>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</si>
  <si>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</si>
  <si>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</si>
  <si>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</si>
  <si>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</si>
  <si>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</si>
  <si>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</si>
  <si>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</si>
  <si>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</si>
  <si>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</si>
  <si>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</si>
  <si>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</si>
  <si>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</si>
  <si>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</si>
  <si>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</si>
  <si>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</si>
  <si>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</si>
  <si>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</si>
  <si>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</si>
  <si>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</si>
  <si>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</si>
  <si>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</si>
  <si>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</si>
  <si>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</si>
  <si>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</si>
  <si>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</si>
  <si>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</si>
  <si>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</si>
  <si>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</si>
  <si>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</si>
  <si>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</si>
  <si>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</si>
  <si>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</si>
  <si>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</si>
  <si>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</si>
  <si>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</si>
  <si>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</si>
  <si>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</si>
  <si>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</si>
  <si>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</si>
  <si>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</si>
  <si>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</si>
  <si>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</si>
  <si>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</si>
  <si>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</si>
  <si>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</si>
  <si>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</si>
  <si>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</si>
  <si>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</si>
  <si>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</si>
  <si>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</si>
  <si>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</si>
  <si>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</si>
  <si>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</si>
  <si>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</si>
  <si>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</si>
  <si>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</si>
  <si>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</si>
  <si>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</si>
  <si>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</si>
  <si>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</si>
  <si>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</si>
  <si>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</si>
  <si>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</si>
  <si>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</si>
  <si>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</si>
  <si>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</si>
  <si>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</si>
  <si>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</si>
  <si>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</si>
  <si>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</si>
  <si>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</si>
  <si>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</si>
  <si>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</si>
  <si>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</si>
  <si>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</si>
  <si>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</si>
  <si>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</si>
  <si>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</si>
  <si>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</si>
  <si>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</si>
  <si>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</si>
  <si>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</si>
  <si>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</si>
  <si>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</si>
  <si>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</si>
  <si>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</si>
  <si>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</si>
  <si>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</si>
  <si>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</si>
  <si>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</si>
  <si>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</si>
  <si>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</si>
  <si>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</si>
  <si>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</si>
  <si>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</si>
  <si>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</si>
  <si>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</si>
  <si>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</si>
  <si>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</si>
  <si>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</si>
  <si>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</si>
  <si>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</si>
  <si>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</si>
  <si>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</si>
  <si>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</si>
  <si>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</si>
  <si>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</si>
  <si>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</si>
  <si>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</si>
  <si>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</si>
  <si>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</si>
  <si>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</si>
  <si>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</si>
  <si>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</si>
  <si>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</si>
  <si>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</si>
  <si>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</si>
  <si>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</si>
  <si>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</si>
  <si>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</si>
  <si>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</si>
  <si>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</si>
  <si>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</si>
  <si>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</si>
  <si>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</si>
  <si>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</si>
  <si>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</si>
  <si>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</si>
  <si>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</si>
  <si>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</si>
  <si>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</si>
  <si>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</si>
  <si>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</si>
  <si>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</si>
  <si>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</si>
  <si>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</si>
  <si>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</si>
  <si>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</si>
  <si>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</si>
  <si>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</si>
  <si>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</si>
  <si>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</si>
  <si>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</si>
  <si>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</si>
  <si>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</si>
  <si>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</si>
  <si>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</si>
  <si>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</si>
  <si>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</si>
  <si>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</si>
  <si>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</si>
  <si>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</si>
  <si>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</si>
  <si>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</si>
  <si>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</si>
  <si>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</si>
  <si>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</si>
  <si>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</si>
  <si>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</si>
  <si>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</si>
  <si>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</si>
  <si>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</si>
  <si>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</si>
  <si>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</si>
  <si>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</si>
  <si>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</si>
  <si>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</si>
  <si>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</si>
  <si>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</si>
  <si>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</si>
  <si>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</si>
  <si>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</si>
  <si>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</si>
  <si>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</si>
  <si>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</si>
  <si>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</si>
  <si>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</si>
  <si>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</si>
  <si>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</si>
  <si>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</si>
  <si>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</si>
  <si>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</si>
  <si>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</si>
  <si>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</si>
  <si>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</si>
  <si>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</si>
  <si>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</si>
  <si>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</si>
  <si>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</si>
  <si>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</si>
  <si>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</si>
  <si>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</si>
  <si>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</si>
  <si>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</si>
  <si>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</si>
  <si>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</si>
  <si>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</si>
  <si>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</si>
  <si>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</si>
  <si>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</si>
  <si>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</si>
  <si>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</si>
  <si>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</si>
  <si>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</si>
  <si>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</si>
  <si>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</si>
  <si>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</si>
  <si>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</si>
  <si>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</si>
  <si>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</si>
  <si>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</si>
  <si>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</si>
  <si>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</si>
  <si>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</si>
  <si>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</si>
  <si>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</si>
  <si>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</si>
  <si>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</si>
  <si>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</si>
  <si>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</si>
  <si>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</si>
  <si>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</si>
  <si>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</si>
  <si>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</si>
  <si>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</si>
  <si>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</si>
  <si>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</si>
  <si>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</si>
  <si>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</si>
  <si>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</si>
  <si>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</si>
  <si>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</si>
  <si>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</si>
  <si>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</si>
  <si>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</si>
  <si>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</si>
  <si>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</si>
  <si>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</si>
  <si>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</si>
  <si>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</si>
  <si>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</si>
  <si>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</si>
  <si>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</si>
  <si>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</si>
  <si>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</si>
  <si>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</si>
  <si>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</si>
  <si>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</si>
  <si>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</si>
  <si>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</si>
  <si>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</si>
  <si>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</si>
  <si>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</si>
  <si>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</si>
  <si>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</si>
  <si>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</si>
  <si>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</si>
  <si>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</si>
  <si>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</si>
  <si>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</si>
  <si>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</si>
  <si>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</si>
  <si>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</si>
  <si>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</si>
  <si>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</si>
  <si>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</si>
  <si>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</si>
  <si>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</si>
  <si>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</si>
  <si>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</si>
  <si>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</si>
  <si>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</si>
  <si>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</si>
  <si>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</si>
  <si>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</si>
  <si>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</si>
  <si>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</si>
  <si>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</si>
  <si>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</si>
  <si>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</si>
  <si>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</si>
  <si>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</si>
  <si>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</si>
  <si>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</si>
  <si>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</si>
  <si>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</si>
  <si>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</si>
  <si>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</si>
  <si>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</si>
  <si>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</si>
  <si>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</si>
  <si>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</si>
  <si>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</si>
  <si>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</si>
  <si>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</si>
  <si>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</si>
  <si>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</si>
  <si>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</si>
  <si>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</si>
  <si>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</si>
  <si>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</si>
  <si>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</si>
  <si>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</si>
  <si>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</si>
  <si>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</si>
  <si>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</si>
  <si>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</si>
  <si>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</si>
  <si>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</si>
  <si>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</si>
  <si>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</si>
  <si>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</si>
  <si>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</si>
  <si>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</si>
  <si>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</si>
  <si>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</si>
  <si>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</si>
  <si>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</si>
  <si>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</si>
  <si>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</si>
  <si>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</si>
  <si>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</si>
  <si>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</si>
  <si>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</si>
  <si>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</si>
  <si>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</si>
  <si>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</si>
  <si>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</si>
  <si>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</si>
  <si>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</si>
  <si>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</si>
  <si>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</si>
  <si>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</si>
  <si>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</si>
  <si>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</si>
  <si>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</si>
  <si>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</si>
  <si>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</si>
  <si>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</si>
  <si>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</si>
  <si>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</si>
  <si>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</si>
  <si>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</si>
  <si>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</si>
  <si>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</si>
  <si>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</si>
  <si>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</si>
  <si>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</si>
  <si>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</si>
  <si>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</si>
  <si>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</si>
  <si>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</si>
  <si>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</si>
  <si>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</si>
  <si>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</si>
  <si>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</si>
  <si>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</si>
  <si>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</si>
  <si>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</si>
  <si>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</si>
  <si>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</si>
  <si>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</si>
  <si>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</si>
  <si>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</si>
  <si>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</si>
  <si>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</si>
  <si>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</si>
  <si>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</si>
  <si>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</si>
  <si>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</si>
  <si>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</si>
  <si>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</si>
  <si>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</si>
  <si>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</si>
  <si>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</si>
  <si>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</si>
  <si>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</si>
  <si>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</si>
  <si>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</si>
  <si>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</si>
  <si>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</si>
  <si>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</si>
  <si>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</si>
  <si>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</si>
  <si>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</si>
  <si>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</si>
  <si>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</si>
  <si>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</si>
  <si>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</si>
  <si>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</si>
  <si>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</si>
  <si>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</si>
  <si>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</si>
  <si>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</si>
  <si>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</si>
  <si>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</si>
  <si>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</si>
  <si>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</si>
  <si>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</si>
  <si>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</si>
  <si>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</si>
  <si>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</si>
  <si>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</si>
  <si>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</si>
  <si>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</si>
  <si>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</si>
  <si>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</si>
  <si>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</si>
  <si>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</si>
  <si>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</si>
  <si>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</si>
  <si>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</si>
  <si>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</si>
  <si>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</si>
  <si>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</si>
  <si>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</si>
  <si>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</si>
  <si>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</si>
  <si>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</si>
  <si>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</si>
  <si>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</si>
  <si>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</si>
  <si>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</si>
  <si>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</si>
  <si>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</si>
  <si>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</si>
  <si>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</si>
  <si>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</si>
  <si>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</si>
  <si>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</si>
  <si>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</si>
  <si>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</si>
  <si>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</si>
  <si>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</si>
  <si>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</si>
  <si>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</si>
  <si>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</si>
  <si>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</si>
  <si>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</si>
  <si>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</si>
  <si>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</si>
  <si>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</si>
  <si>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</si>
  <si>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</si>
  <si>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</si>
  <si>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</si>
  <si>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</si>
  <si>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</si>
  <si>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</si>
  <si>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</si>
  <si>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</si>
  <si>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</si>
  <si>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</si>
  <si>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</si>
  <si>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</si>
  <si>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</si>
  <si>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</si>
  <si>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</si>
  <si>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</si>
  <si>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</si>
  <si>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</si>
  <si>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</si>
  <si>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</si>
  <si>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</si>
  <si>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</si>
  <si>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</si>
  <si>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</si>
  <si>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</si>
  <si>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</si>
  <si>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</si>
  <si>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</si>
  <si>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</si>
  <si>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</si>
  <si>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</si>
  <si>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</si>
  <si>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</si>
  <si>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</si>
  <si>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</si>
  <si>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</si>
  <si>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</si>
  <si>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</si>
  <si>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</si>
  <si>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</si>
  <si>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</si>
  <si>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</si>
  <si>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</si>
  <si>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</si>
  <si>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</si>
  <si>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</si>
  <si>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</si>
  <si>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</si>
  <si>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</si>
  <si>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</si>
  <si>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</si>
  <si>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</si>
  <si>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</si>
  <si>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</si>
  <si>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</si>
  <si>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</si>
  <si>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</si>
  <si>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</si>
  <si>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</si>
  <si>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</si>
  <si>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</si>
  <si>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</si>
  <si>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</si>
  <si>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</si>
  <si>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</si>
  <si>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</si>
  <si>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</si>
  <si>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</si>
  <si>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</si>
  <si>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</si>
  <si>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</si>
  <si>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</si>
  <si>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</si>
  <si>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</si>
  <si>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</si>
  <si>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</si>
  <si>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</si>
  <si>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</si>
  <si>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</si>
  <si>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</si>
  <si>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</si>
  <si>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</si>
  <si>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</si>
  <si>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</si>
  <si>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</si>
  <si>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</si>
  <si>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</si>
  <si>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</si>
  <si>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</si>
  <si>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</si>
  <si>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</si>
  <si>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</si>
  <si>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</si>
  <si>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</si>
  <si>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</si>
  <si>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</si>
  <si>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</si>
  <si>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</si>
  <si>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</si>
  <si>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</si>
  <si>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</si>
  <si>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</si>
  <si>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</si>
  <si>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</si>
  <si>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</si>
  <si>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</si>
  <si>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</si>
  <si>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</si>
  <si>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</si>
  <si>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</si>
  <si>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</si>
  <si>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</si>
  <si>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</si>
  <si>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</si>
  <si>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</si>
  <si>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</si>
  <si>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</si>
  <si>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</si>
  <si>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</si>
  <si>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</si>
  <si>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</si>
  <si>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</si>
  <si>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</si>
  <si>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</si>
  <si>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</si>
  <si>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</si>
  <si>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</si>
  <si>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</si>
  <si>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</si>
  <si>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</si>
  <si>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</si>
  <si>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</si>
  <si>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</si>
  <si>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</si>
  <si>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</si>
  <si>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</si>
  <si>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</si>
  <si>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</si>
  <si>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</si>
  <si>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</si>
  <si>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</si>
  <si>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</si>
  <si>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</si>
  <si>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</si>
  <si>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</si>
  <si>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</si>
  <si>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</si>
  <si>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</si>
  <si>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</si>
  <si>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</si>
  <si>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</si>
  <si>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</si>
  <si>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</si>
  <si>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</si>
  <si>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</si>
  <si>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</si>
  <si>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</si>
  <si>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</si>
  <si>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</si>
  <si>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</si>
  <si>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</si>
  <si>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</si>
  <si>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</si>
  <si>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</si>
  <si>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</si>
  <si>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</si>
  <si>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</si>
  <si>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</si>
  <si>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</si>
  <si>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</si>
  <si>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</si>
  <si>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</si>
  <si>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</si>
  <si>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</si>
  <si>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</si>
  <si>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</si>
  <si>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</si>
  <si>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</si>
  <si>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</si>
  <si>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</si>
  <si>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</si>
  <si>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</si>
  <si>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</si>
  <si>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</si>
  <si>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</si>
  <si>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</si>
  <si>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</si>
  <si>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</si>
  <si>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</si>
  <si>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</si>
  <si>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</si>
  <si>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</si>
  <si>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</si>
  <si>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</si>
  <si>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</si>
  <si>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</si>
  <si>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</si>
  <si>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</si>
  <si>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</si>
  <si>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</si>
  <si>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</si>
  <si>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</si>
  <si>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</si>
  <si>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</si>
  <si>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</si>
  <si>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</si>
  <si>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</si>
  <si>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</si>
  <si>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</si>
  <si>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</si>
  <si>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</si>
  <si>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</si>
  <si>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</si>
  <si>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</si>
  <si>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</si>
  <si>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</si>
  <si>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</si>
  <si>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</si>
  <si>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</si>
  <si>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</si>
  <si>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</si>
  <si>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</si>
  <si>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</si>
  <si>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</si>
  <si>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</si>
  <si>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</si>
  <si>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</si>
  <si>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</si>
  <si>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</si>
  <si>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</si>
  <si>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</si>
  <si>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</si>
  <si>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</si>
  <si>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</si>
  <si>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</si>
  <si>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</si>
  <si>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</si>
  <si>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</si>
  <si>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</si>
  <si>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</si>
  <si>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</si>
  <si>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</si>
  <si>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</si>
  <si>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</si>
  <si>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</si>
  <si>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</si>
  <si>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</si>
  <si>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</si>
  <si>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</si>
  <si>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</si>
  <si>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</si>
  <si>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</si>
  <si>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</si>
  <si>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</si>
  <si>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</si>
  <si>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</si>
  <si>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</si>
  <si>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</si>
  <si>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</si>
  <si>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</si>
  <si>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</si>
  <si>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</si>
  <si>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</si>
  <si>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</si>
  <si>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</si>
  <si>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</si>
  <si>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</si>
  <si>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</si>
  <si>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</si>
  <si>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</si>
  <si>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</si>
  <si>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</si>
  <si>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</si>
  <si>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</si>
  <si>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</si>
  <si>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</si>
  <si>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</si>
  <si>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</si>
  <si>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</si>
  <si>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</si>
  <si>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</si>
  <si>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</si>
  <si>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</si>
  <si>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</si>
  <si>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</si>
  <si>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</si>
  <si>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</si>
  <si>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</si>
  <si>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</si>
  <si>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</si>
  <si>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</si>
  <si>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</si>
  <si>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</si>
  <si>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</si>
  <si>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</si>
  <si>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</si>
  <si>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</si>
  <si>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</si>
  <si>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</si>
  <si>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</si>
  <si>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</si>
  <si>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</si>
  <si>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</si>
  <si>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</si>
  <si>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</si>
  <si>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</si>
  <si>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</si>
  <si>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</si>
  <si>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</si>
  <si>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</si>
  <si>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</si>
  <si>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</si>
  <si>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</si>
  <si>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</si>
  <si>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</si>
  <si>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</si>
  <si>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</si>
  <si>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</si>
  <si>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</si>
  <si>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</si>
  <si>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</si>
  <si>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</si>
  <si>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</si>
  <si>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</si>
  <si>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</si>
  <si>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</si>
  <si>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</si>
  <si>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</si>
  <si>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</si>
  <si>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</si>
  <si>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</si>
  <si>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</si>
  <si>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</si>
  <si>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</si>
  <si>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</si>
  <si>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</si>
  <si>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</si>
  <si>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</si>
  <si>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</si>
  <si>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</si>
  <si>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</si>
  <si>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</si>
  <si>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</si>
  <si>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</si>
  <si>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</si>
  <si>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</si>
  <si>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</si>
  <si>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</si>
  <si>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</si>
  <si>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</si>
  <si>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</si>
  <si>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</si>
  <si>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</si>
  <si>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</si>
  <si>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</si>
  <si>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</si>
  <si>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</si>
  <si>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</si>
  <si>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</si>
  <si>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</si>
  <si>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</si>
  <si>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</si>
  <si>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</si>
  <si>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</si>
  <si>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</si>
  <si>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</si>
  <si>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</si>
  <si>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</si>
  <si>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</si>
  <si>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</si>
  <si>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</si>
  <si>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</si>
  <si>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</si>
  <si>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</si>
  <si>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</si>
  <si>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</si>
  <si>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</si>
  <si>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</si>
  <si>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</si>
  <si>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</si>
  <si>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</si>
  <si>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</si>
  <si>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</si>
  <si>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</si>
  <si>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</si>
  <si>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</si>
  <si>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</si>
  <si>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</si>
  <si>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</si>
  <si>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</si>
  <si>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</si>
  <si>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</si>
  <si>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</si>
  <si>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</si>
  <si>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</si>
  <si>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</si>
  <si>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</si>
  <si>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</si>
  <si>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</si>
  <si>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</si>
  <si>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</si>
  <si>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</si>
  <si>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</si>
  <si>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</si>
  <si>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</si>
  <si>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</si>
  <si>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</si>
  <si>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</si>
  <si>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</si>
  <si>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</si>
  <si>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</si>
  <si>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</si>
  <si>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</si>
  <si>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</si>
  <si>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</si>
  <si>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</si>
  <si>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</si>
  <si>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</si>
  <si>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</si>
  <si>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</si>
  <si>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</si>
  <si>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</si>
  <si>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</si>
  <si>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</si>
  <si>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</si>
  <si>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</si>
  <si>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</si>
  <si>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</si>
  <si>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</si>
  <si>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</si>
  <si>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</si>
  <si>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</si>
  <si>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</si>
  <si>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</si>
  <si>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</si>
  <si>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</si>
  <si>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</si>
  <si>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</si>
  <si>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</si>
  <si>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</si>
  <si>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</si>
  <si>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</si>
  <si>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</si>
  <si>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</si>
  <si>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</si>
  <si>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</si>
  <si>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</si>
  <si>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</si>
  <si>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</si>
  <si>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</si>
  <si>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</si>
  <si>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</si>
  <si>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</si>
  <si>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</si>
  <si>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</si>
  <si>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</si>
  <si>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</si>
  <si>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</si>
  <si>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</si>
  <si>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</si>
  <si>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</si>
  <si>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</si>
  <si>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</si>
  <si>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</si>
  <si>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</si>
  <si>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</si>
  <si>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</si>
  <si>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</si>
  <si>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</si>
  <si>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</si>
  <si>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</si>
  <si>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</si>
  <si>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</si>
  <si>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</si>
  <si>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</si>
  <si>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</si>
  <si>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</si>
  <si>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</si>
  <si>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</si>
  <si>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</si>
  <si>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</si>
  <si>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</si>
  <si>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</si>
  <si>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</si>
  <si>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</si>
  <si>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</si>
  <si>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</si>
  <si>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</si>
  <si>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</si>
  <si>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</si>
  <si>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</si>
  <si>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</si>
  <si>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</si>
  <si>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</si>
  <si>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</si>
  <si>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</si>
  <si>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</si>
  <si>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</si>
  <si>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</si>
  <si>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</si>
  <si>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</si>
  <si>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</si>
  <si>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</si>
  <si>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</si>
  <si>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</si>
  <si>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</si>
  <si>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</si>
  <si>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</si>
  <si>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</si>
  <si>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</si>
  <si>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</si>
  <si>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</si>
  <si>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</si>
  <si>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</si>
  <si>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</si>
  <si>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</si>
  <si>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</si>
  <si>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</si>
  <si>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</si>
  <si>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</si>
  <si>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</si>
  <si>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</si>
  <si>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</si>
  <si>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</si>
  <si>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</si>
  <si>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</si>
  <si>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</si>
  <si>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</si>
  <si>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</si>
  <si>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</si>
  <si>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</si>
  <si>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</si>
  <si>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</si>
  <si>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</si>
  <si>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</si>
  <si>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</si>
  <si>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</si>
  <si>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</si>
  <si>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</si>
  <si>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</si>
  <si>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</si>
  <si>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</si>
  <si>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</si>
  <si>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</si>
  <si>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</si>
  <si>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</si>
  <si>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</si>
  <si>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</si>
  <si>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</si>
  <si>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</si>
  <si>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</si>
  <si>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</si>
  <si>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</si>
  <si>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</si>
  <si>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</si>
  <si>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</si>
  <si>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</si>
  <si>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</si>
  <si>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</si>
  <si>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</si>
  <si>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</si>
  <si>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</si>
  <si>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</si>
  <si>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</si>
  <si>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</si>
  <si>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</si>
  <si>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</si>
  <si>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</si>
  <si>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</si>
  <si>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</si>
  <si>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</si>
  <si>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</si>
  <si>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</si>
  <si>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</si>
  <si>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</si>
  <si>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</si>
  <si>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</si>
  <si>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</si>
  <si>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</si>
  <si>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</si>
  <si>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</si>
  <si>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</si>
  <si>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</si>
  <si>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</si>
  <si>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</si>
  <si>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</si>
  <si>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</si>
  <si>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</si>
  <si>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</si>
  <si>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</si>
  <si>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</si>
  <si>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</si>
  <si>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</si>
  <si>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</si>
  <si>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</si>
  <si>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</si>
  <si>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</si>
  <si>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</si>
  <si>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</si>
  <si>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</si>
  <si>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</si>
  <si>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</si>
  <si>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</si>
  <si>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</si>
  <si>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</si>
  <si>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</si>
  <si>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</si>
  <si>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</si>
  <si>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</si>
  <si>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</si>
  <si>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</si>
  <si>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</si>
  <si>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</si>
  <si>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</si>
  <si>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</si>
  <si>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</si>
  <si>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</si>
  <si>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</si>
  <si>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</si>
  <si>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</si>
  <si>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</si>
  <si>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</si>
  <si>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</si>
  <si>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</si>
  <si>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</si>
  <si>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</si>
  <si>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</si>
  <si>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</si>
  <si>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</si>
  <si>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</si>
  <si>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</si>
  <si>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</si>
  <si>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</si>
  <si>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</si>
  <si>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</si>
  <si>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</si>
  <si>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</si>
  <si>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</si>
  <si>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</si>
  <si>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</si>
  <si>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</si>
  <si>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</si>
  <si>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</si>
  <si>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</si>
  <si>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</si>
  <si>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</si>
  <si>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</si>
  <si>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</si>
  <si>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</si>
  <si>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</si>
  <si>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</si>
  <si>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</si>
  <si>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</si>
  <si>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</si>
  <si>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</si>
  <si>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</si>
  <si>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</si>
  <si>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</si>
  <si>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</si>
  <si>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</si>
  <si>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</si>
  <si>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</si>
  <si>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</si>
  <si>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</si>
  <si>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</si>
  <si>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</si>
  <si>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</si>
  <si>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</si>
  <si>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</si>
  <si>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</si>
  <si>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</si>
  <si>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</si>
  <si>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</si>
  <si>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</si>
  <si>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</si>
  <si>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</si>
  <si>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</si>
  <si>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</si>
  <si>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</si>
  <si>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</si>
  <si>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</si>
  <si>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</si>
  <si>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</si>
  <si>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</si>
  <si>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</si>
  <si>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</si>
  <si>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</si>
  <si>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</si>
  <si>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</si>
  <si>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</si>
  <si>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</si>
  <si>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</si>
  <si>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</si>
  <si>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</si>
  <si>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</si>
  <si>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</si>
  <si>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</si>
  <si>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</si>
  <si>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</si>
  <si>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</si>
  <si>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</si>
  <si>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</si>
  <si>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</si>
  <si>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</si>
  <si>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</si>
  <si>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</si>
  <si>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</si>
  <si>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</si>
  <si>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</si>
  <si>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</si>
  <si>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</si>
  <si>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</si>
  <si>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</si>
  <si>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</si>
  <si>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</si>
  <si>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</si>
  <si>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</si>
  <si>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</si>
  <si>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</si>
  <si>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</si>
  <si>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</si>
  <si>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</si>
  <si>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</si>
  <si>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</si>
  <si>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</si>
  <si>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</si>
  <si>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</si>
  <si>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</si>
  <si>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</si>
  <si>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</si>
  <si>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</si>
  <si>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</si>
  <si>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</si>
  <si>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</si>
  <si>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</si>
  <si>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</si>
  <si>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</si>
  <si>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</si>
  <si>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</si>
  <si>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</si>
  <si>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</si>
  <si>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</si>
  <si>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</si>
  <si>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</si>
  <si>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</si>
  <si>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</si>
  <si>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</si>
  <si>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</si>
  <si>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</si>
  <si>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</si>
  <si>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</si>
  <si>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</si>
  <si>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</si>
  <si>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</si>
  <si>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</si>
  <si>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</si>
  <si>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</si>
  <si>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</si>
  <si>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</si>
  <si>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</si>
  <si>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</si>
  <si>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</si>
  <si>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</si>
  <si>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</si>
  <si>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</si>
  <si>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</si>
  <si>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</si>
  <si>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</si>
  <si>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</si>
  <si>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</si>
  <si>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</si>
  <si>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</si>
  <si>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</si>
  <si>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</si>
  <si>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</si>
  <si>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</si>
  <si>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</si>
  <si>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</si>
  <si>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</si>
  <si>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</si>
  <si>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</si>
  <si>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</si>
  <si>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</si>
  <si>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</si>
  <si>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</si>
  <si>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</si>
  <si>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</si>
  <si>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</si>
  <si>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</si>
  <si>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</si>
  <si>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</si>
  <si>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</si>
  <si>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</si>
  <si>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</si>
  <si>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</si>
  <si>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</si>
  <si>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</si>
  <si>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</si>
  <si>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</si>
  <si>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</si>
  <si>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</si>
  <si>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</si>
  <si>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</si>
  <si>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</si>
  <si>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</si>
  <si>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</si>
  <si>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</si>
  <si>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</si>
  <si>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</si>
  <si>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</si>
  <si>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</si>
  <si>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</si>
  <si>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</si>
  <si>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</si>
  <si>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</si>
  <si>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</si>
  <si>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</si>
  <si>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</si>
  <si>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</si>
  <si>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</si>
  <si>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</si>
  <si>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</si>
  <si>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</si>
  <si>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</si>
  <si>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</si>
  <si>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</si>
  <si>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</si>
  <si>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</si>
  <si>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</si>
  <si>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</si>
  <si>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</si>
  <si>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</si>
  <si>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</si>
  <si>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</si>
  <si>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</si>
  <si>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</si>
  <si>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</si>
  <si>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</si>
  <si>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</si>
  <si>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</si>
  <si>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</si>
  <si>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</si>
  <si>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</si>
  <si>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</si>
  <si>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</si>
  <si>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</si>
  <si>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</si>
  <si>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</si>
  <si>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</si>
  <si>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</si>
  <si>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</si>
  <si>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</si>
  <si>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</si>
  <si>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</si>
  <si>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</si>
  <si>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</si>
  <si>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</si>
  <si>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</si>
  <si>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</si>
  <si>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</si>
  <si>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</si>
  <si>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</si>
  <si>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</si>
  <si>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</si>
  <si>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</si>
  <si>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</si>
  <si>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</si>
  <si>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</si>
  <si>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</si>
  <si>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</si>
  <si>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</si>
  <si>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</si>
  <si>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</si>
  <si>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</si>
  <si>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</si>
  <si>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</si>
  <si>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</si>
  <si>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</si>
  <si>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</si>
  <si>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</si>
  <si>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</si>
  <si>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</si>
  <si>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</si>
  <si>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</si>
  <si>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</si>
  <si>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</si>
  <si>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</si>
  <si>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</si>
  <si>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</si>
  <si>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</si>
  <si>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</si>
  <si>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</si>
  <si>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</si>
  <si>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</si>
  <si>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</si>
  <si>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</si>
  <si>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</si>
  <si>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</si>
  <si>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</si>
  <si>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</si>
  <si>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</si>
  <si>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</si>
  <si>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</si>
  <si>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</si>
  <si>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</si>
  <si>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</si>
  <si>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</si>
  <si>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</si>
  <si>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</si>
  <si>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</si>
  <si>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</si>
  <si>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</si>
  <si>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</si>
  <si>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</si>
  <si>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</si>
  <si>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</si>
  <si>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</si>
  <si>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</si>
  <si>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</si>
  <si>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</si>
  <si>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</si>
  <si>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</si>
  <si>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</si>
  <si>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</si>
  <si>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</si>
  <si>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</si>
  <si>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</si>
  <si>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</si>
  <si>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</si>
  <si>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</si>
  <si>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</si>
  <si>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</si>
  <si>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</si>
  <si>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</si>
  <si>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</si>
  <si>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</si>
  <si>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</si>
  <si>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</si>
  <si>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</si>
  <si>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</si>
  <si>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</si>
  <si>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</si>
  <si>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</si>
  <si>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</si>
  <si>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</si>
  <si>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</si>
  <si>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</si>
  <si>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</si>
  <si>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</si>
  <si>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</si>
  <si>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</si>
  <si>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</si>
  <si>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</si>
  <si>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</si>
  <si>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</si>
  <si>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</si>
  <si>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</si>
  <si>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</si>
  <si>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</si>
  <si>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</si>
  <si>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</si>
  <si>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</si>
  <si>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</si>
  <si>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</si>
  <si>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</si>
  <si>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</si>
  <si>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</si>
  <si>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</si>
  <si>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</si>
  <si>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</si>
  <si>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</si>
  <si>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</si>
  <si>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</si>
  <si>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</si>
  <si>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</si>
  <si>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</si>
  <si>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</si>
  <si>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</si>
  <si>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</si>
  <si>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</si>
  <si>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</si>
  <si>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</si>
  <si>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</si>
  <si>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</si>
  <si>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</si>
  <si>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</si>
  <si>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</si>
  <si>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</si>
  <si>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</si>
  <si>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</si>
  <si>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</si>
  <si>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</si>
  <si>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</si>
  <si>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</si>
  <si>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</si>
  <si>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</si>
  <si>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</si>
  <si>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</si>
  <si>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</si>
  <si>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</si>
  <si>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</si>
  <si>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</si>
  <si>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</si>
  <si>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</si>
  <si>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</si>
  <si>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</si>
  <si>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</si>
  <si>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</si>
  <si>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</si>
  <si>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</si>
  <si>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</si>
  <si>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</si>
  <si>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</si>
  <si>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</si>
  <si>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</si>
  <si>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</si>
  <si>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</si>
  <si>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</si>
  <si>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</si>
  <si>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</si>
  <si>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</si>
  <si>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</si>
  <si>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</si>
  <si>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</si>
  <si>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</si>
  <si>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</si>
  <si>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</si>
  <si>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</si>
  <si>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</si>
  <si>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</si>
  <si>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</si>
  <si>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</si>
  <si>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</si>
  <si>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</si>
  <si>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</si>
  <si>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</si>
  <si>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</si>
  <si>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</si>
  <si>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</si>
  <si>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</si>
  <si>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</si>
  <si>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</si>
  <si>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</si>
  <si>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</si>
  <si>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</si>
  <si>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</si>
  <si>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</si>
  <si>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</si>
  <si>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</si>
  <si>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</si>
  <si>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</si>
  <si>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</si>
  <si>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</si>
  <si>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</si>
  <si>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</si>
  <si>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</si>
  <si>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</si>
  <si>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</si>
  <si>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</si>
  <si>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</si>
  <si>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</si>
  <si>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</si>
  <si>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</si>
  <si>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</si>
  <si>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</si>
  <si>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</si>
  <si>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</si>
  <si>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</si>
  <si>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</si>
  <si>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</si>
  <si>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</si>
  <si>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</si>
  <si>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</si>
  <si>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</si>
  <si>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</si>
  <si>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</si>
  <si>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</si>
  <si>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</si>
  <si>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</si>
  <si>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</si>
  <si>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</si>
  <si>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</si>
  <si>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</si>
  <si>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</si>
  <si>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</si>
  <si>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</si>
  <si>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</si>
  <si>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</si>
  <si>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</si>
  <si>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</si>
  <si>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</si>
  <si>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</si>
  <si>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</si>
  <si>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</si>
  <si>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</si>
  <si>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</si>
  <si>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</si>
  <si>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</si>
  <si>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</si>
  <si>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</si>
  <si>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</si>
  <si>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</si>
  <si>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</si>
  <si>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</si>
  <si>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</si>
  <si>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</si>
  <si>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</si>
  <si>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</si>
  <si>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</si>
  <si>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</si>
  <si>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</si>
  <si>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</si>
  <si>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</si>
  <si>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</si>
  <si>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</si>
  <si>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</si>
  <si>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</si>
  <si>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</si>
  <si>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</si>
  <si>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</si>
  <si>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</si>
  <si>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</si>
  <si>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</si>
  <si>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</si>
  <si>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</si>
  <si>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</si>
  <si>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</si>
  <si>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</si>
  <si>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</si>
  <si>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</si>
  <si>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</si>
  <si>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</si>
  <si>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</si>
  <si>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</si>
  <si>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</si>
  <si>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</si>
  <si>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</si>
  <si>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</si>
  <si>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</si>
  <si>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</si>
  <si>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</si>
  <si>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</si>
  <si>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</si>
  <si>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</si>
  <si>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</si>
  <si>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</si>
  <si>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</si>
  <si>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</si>
  <si>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</si>
  <si>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</si>
  <si>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</si>
  <si>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</si>
  <si>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</si>
  <si>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</si>
  <si>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</si>
  <si>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</si>
  <si>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</si>
  <si>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</si>
  <si>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</si>
  <si>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</si>
  <si>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</si>
  <si>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</si>
  <si>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</si>
  <si>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</si>
  <si>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</si>
  <si>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</si>
  <si>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</si>
  <si>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</si>
  <si>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</si>
  <si>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</si>
  <si>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</si>
  <si>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</si>
  <si>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</si>
  <si>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</si>
  <si>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</si>
  <si>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</si>
  <si>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</si>
  <si>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</si>
  <si>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</si>
  <si>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</si>
  <si>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</si>
  <si>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</si>
  <si>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</si>
  <si>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</si>
  <si>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</si>
  <si>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</si>
  <si>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</si>
  <si>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</si>
  <si>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</si>
  <si>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</si>
  <si>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</si>
  <si>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</si>
  <si>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</si>
  <si>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</si>
  <si>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</si>
  <si>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</si>
  <si>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</si>
  <si>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</si>
  <si>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</si>
  <si>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</si>
  <si>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</si>
  <si>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</si>
  <si>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</si>
  <si>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</si>
  <si>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</si>
  <si>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</si>
  <si>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</si>
  <si>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</si>
  <si>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</si>
  <si>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</si>
  <si>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</si>
  <si>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</si>
  <si>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</si>
  <si>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</si>
  <si>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</si>
  <si>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</si>
  <si>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</si>
  <si>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</si>
  <si>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</si>
  <si>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</si>
  <si>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</si>
  <si>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</si>
  <si>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</si>
  <si>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</si>
  <si>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</si>
  <si>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</si>
  <si>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</si>
  <si>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</si>
  <si>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</si>
  <si>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</si>
  <si>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</si>
  <si>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</si>
  <si>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</si>
  <si>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</si>
  <si>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</si>
  <si>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</si>
  <si>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</si>
  <si>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</si>
  <si>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</si>
  <si>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</si>
  <si>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</si>
  <si>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</si>
  <si>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</si>
  <si>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</si>
  <si>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</si>
  <si>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</si>
  <si>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</si>
  <si>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</si>
  <si>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</si>
  <si>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</si>
  <si>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</si>
  <si>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</si>
  <si>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</si>
  <si>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</si>
  <si>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</si>
  <si>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</si>
  <si>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</si>
  <si>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</si>
  <si>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</si>
  <si>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</si>
  <si>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</si>
  <si>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</si>
  <si>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</si>
  <si>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</si>
  <si>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</si>
  <si>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</si>
  <si>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</si>
  <si>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</si>
  <si>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</si>
  <si>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</si>
  <si>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</si>
  <si>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</si>
  <si>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</si>
  <si>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</si>
  <si>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</si>
  <si>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</si>
  <si>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</si>
  <si>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</si>
  <si>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</si>
  <si>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</si>
  <si>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</si>
  <si>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</si>
  <si>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</si>
  <si>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</si>
  <si>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</si>
  <si>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</si>
  <si>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</si>
  <si>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</si>
  <si>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</si>
  <si>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</si>
  <si>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</si>
  <si>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</si>
  <si>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</si>
  <si>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</si>
  <si>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</si>
  <si>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</si>
  <si>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</si>
  <si>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</si>
  <si>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</si>
  <si>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</si>
  <si>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</si>
  <si>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</si>
  <si>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</si>
  <si>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</si>
  <si>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</si>
  <si>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</si>
  <si>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</si>
  <si>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</si>
  <si>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</si>
  <si>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</si>
  <si>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</si>
  <si>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</si>
  <si>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</si>
  <si>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</si>
  <si>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</si>
  <si>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</si>
  <si>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</si>
  <si>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</si>
  <si>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</si>
  <si>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</si>
  <si>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</si>
  <si>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</si>
  <si>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</si>
  <si>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</si>
  <si>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</si>
  <si>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</si>
  <si>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</si>
  <si>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</si>
  <si>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</si>
  <si>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</si>
  <si>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</si>
  <si>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</si>
  <si>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</si>
  <si>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</si>
  <si>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</si>
  <si>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</si>
  <si>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</si>
  <si>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</si>
  <si>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</si>
  <si>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</si>
  <si>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</si>
  <si>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</si>
  <si>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</si>
  <si>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</si>
  <si>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</si>
  <si>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</si>
  <si>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</si>
  <si>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</si>
  <si>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</si>
  <si>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</si>
  <si>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</si>
  <si>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</si>
  <si>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</si>
  <si>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</si>
  <si>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</si>
  <si>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</si>
  <si>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</si>
  <si>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</si>
  <si>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</si>
  <si>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</si>
  <si>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</si>
  <si>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</si>
  <si>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</si>
  <si>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</si>
  <si>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</si>
  <si>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</si>
  <si>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</si>
  <si>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</si>
  <si>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</si>
  <si>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</si>
  <si>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</si>
  <si>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</si>
  <si>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</si>
  <si>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</si>
  <si>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</si>
  <si>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</si>
  <si>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</si>
  <si>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</si>
  <si>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</si>
  <si>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</si>
  <si>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</si>
  <si>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</si>
  <si>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</si>
  <si>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</si>
  <si>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</si>
  <si>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</si>
  <si>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29. travnja 2024.godine donosi</t>
  </si>
  <si>
    <t>III. IZMJENE PLANA NABAVE SVEUČILIŠTA JURJA DOBRILE U PULI ZA 2024. GODINU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</si>
  <si>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</si>
  <si>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</si>
  <si>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</si>
  <si>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</si>
  <si>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</si>
  <si>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</si>
  <si>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</si>
  <si>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</si>
  <si>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</si>
  <si>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</si>
  <si>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</si>
  <si>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</si>
  <si>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</si>
  <si>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URBROJ: 143-01-01-24-04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</si>
</sst>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12" sqref="B12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9964</v>
      </c>
      <c r="C11" s="33"/>
      <c r="D11" s="33"/>
    </row>
    <row r="14" spans="2:15" ht="16.5" customHeight="1" x14ac:dyDescent="0.25"/>
    <row r="15" spans="2:15" ht="30" customHeight="1" x14ac:dyDescent="0.25">
      <c r="B15" s="105" t="s">
        <v>9949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2:15" ht="18" customHeight="1" x14ac:dyDescent="0.25"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2:15" ht="15" hidden="1" customHeight="1" x14ac:dyDescent="0.2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2:15" ht="10.5" customHeight="1" x14ac:dyDescent="0.25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21" spans="2:15" ht="20.25" customHeight="1" x14ac:dyDescent="0.25">
      <c r="C21" s="109" t="s">
        <v>9950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7" t="s">
        <v>9529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15" x14ac:dyDescent="0.25">
      <c r="B25" t="s">
        <v>9670</v>
      </c>
    </row>
    <row r="28" spans="2:15" x14ac:dyDescent="0.25">
      <c r="B28" s="107" t="s">
        <v>9530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15" x14ac:dyDescent="0.25">
      <c r="B29" s="108" t="s">
        <v>9531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5" x14ac:dyDescent="0.2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7" t="s">
        <v>9532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6" ht="53.25" customHeight="1" x14ac:dyDescent="0.25">
      <c r="B34" s="106" t="s">
        <v>9625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2:16" ht="15" hidden="1" customHeight="1" x14ac:dyDescent="0.25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7" t="s">
        <v>9533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2:16" x14ac:dyDescent="0.25">
      <c r="B39" s="108" t="s">
        <v>9534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</row>
    <row r="40" spans="2:16" x14ac:dyDescent="0.25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7" t="s">
        <v>9535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2:16" x14ac:dyDescent="0.25">
      <c r="B44" t="s">
        <v>9536</v>
      </c>
    </row>
    <row r="47" spans="2:16" ht="21.75" customHeight="1" x14ac:dyDescent="0.25">
      <c r="B47" s="107" t="s">
        <v>9537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2:16" x14ac:dyDescent="0.25">
      <c r="B48" s="105" t="s">
        <v>9903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26"/>
    </row>
    <row r="49" spans="2:16" x14ac:dyDescent="0.25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tabSelected="1" topLeftCell="A103" workbookViewId="0">
      <selection activeCell="F122" sqref="F122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0" t="s">
        <v>9539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85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85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85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8"/>
      <c r="M5" s="78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85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8"/>
      <c r="M6" s="78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85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85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85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85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85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85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86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86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86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86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86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86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86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86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85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85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85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86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8"/>
      <c r="M24" s="42"/>
      <c r="N24" s="42"/>
    </row>
    <row r="25" spans="1:14" x14ac:dyDescent="0.25">
      <c r="A25" s="52" t="s">
        <v>9684</v>
      </c>
      <c r="B25" s="86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9"/>
      <c r="M25" s="79"/>
      <c r="N25" s="42"/>
    </row>
    <row r="26" spans="1:14" x14ac:dyDescent="0.25">
      <c r="A26" s="52" t="s">
        <v>9685</v>
      </c>
      <c r="B26" s="86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9"/>
      <c r="M26" s="79"/>
      <c r="N26" s="78"/>
    </row>
    <row r="27" spans="1:14" x14ac:dyDescent="0.25">
      <c r="A27" s="52" t="s">
        <v>9686</v>
      </c>
      <c r="B27" s="86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9"/>
      <c r="N27" s="78"/>
    </row>
    <row r="28" spans="1:14" x14ac:dyDescent="0.25">
      <c r="A28" s="52" t="s">
        <v>9687</v>
      </c>
      <c r="B28" s="86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8"/>
    </row>
    <row r="29" spans="1:14" x14ac:dyDescent="0.25">
      <c r="A29" s="52" t="s">
        <v>9688</v>
      </c>
      <c r="B29" s="86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8"/>
      <c r="M29" s="78"/>
      <c r="N29" s="42"/>
    </row>
    <row r="30" spans="1:14" x14ac:dyDescent="0.25">
      <c r="A30" s="52" t="s">
        <v>9753</v>
      </c>
      <c r="B30" s="86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8"/>
      <c r="M30" s="78"/>
      <c r="N30" s="42"/>
    </row>
    <row r="31" spans="1:14" x14ac:dyDescent="0.25">
      <c r="A31" s="52" t="s">
        <v>9689</v>
      </c>
      <c r="B31" s="86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8"/>
      <c r="M31" s="78"/>
      <c r="N31" s="42"/>
    </row>
    <row r="32" spans="1:14" x14ac:dyDescent="0.25">
      <c r="A32" s="52" t="s">
        <v>9690</v>
      </c>
      <c r="B32" s="86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86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8"/>
      <c r="M33" s="42"/>
      <c r="N33" s="42"/>
    </row>
    <row r="34" spans="1:14" x14ac:dyDescent="0.25">
      <c r="A34" s="52" t="s">
        <v>9692</v>
      </c>
      <c r="B34" s="86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8"/>
      <c r="M34" s="78"/>
      <c r="N34" s="42"/>
    </row>
    <row r="35" spans="1:14" x14ac:dyDescent="0.25">
      <c r="A35" s="52" t="s">
        <v>9693</v>
      </c>
      <c r="B35" s="86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86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8"/>
      <c r="M36" s="42"/>
      <c r="N36" s="42"/>
    </row>
    <row r="37" spans="1:14" x14ac:dyDescent="0.25">
      <c r="A37" s="52" t="s">
        <v>9755</v>
      </c>
      <c r="B37" s="86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86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86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86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86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86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8"/>
      <c r="M42" s="78"/>
      <c r="N42" s="42"/>
    </row>
    <row r="43" spans="1:14" x14ac:dyDescent="0.25">
      <c r="A43" s="52" t="s">
        <v>9761</v>
      </c>
      <c r="B43" s="86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8"/>
      <c r="M43" s="78"/>
      <c r="N43" s="78"/>
    </row>
    <row r="44" spans="1:14" x14ac:dyDescent="0.25">
      <c r="A44" s="52" t="s">
        <v>9762</v>
      </c>
      <c r="B44" s="86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8"/>
      <c r="M44" s="78"/>
      <c r="N44" s="78"/>
    </row>
    <row r="45" spans="1:14" x14ac:dyDescent="0.25">
      <c r="A45" s="52" t="s">
        <v>9763</v>
      </c>
      <c r="B45" s="86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8"/>
    </row>
    <row r="46" spans="1:14" x14ac:dyDescent="0.25">
      <c r="A46" s="52" t="s">
        <v>9764</v>
      </c>
      <c r="B46" s="86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8"/>
      <c r="M46" s="78"/>
      <c r="N46" s="42"/>
    </row>
    <row r="47" spans="1:14" x14ac:dyDescent="0.25">
      <c r="A47" s="52" t="s">
        <v>9765</v>
      </c>
      <c r="B47" s="86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8"/>
      <c r="M47" s="78"/>
      <c r="N47" s="42"/>
    </row>
    <row r="48" spans="1:14" ht="22.5" x14ac:dyDescent="0.25">
      <c r="A48" s="52" t="s">
        <v>9766</v>
      </c>
      <c r="B48" s="86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8"/>
      <c r="M48" s="78"/>
      <c r="N48" s="42"/>
    </row>
    <row r="49" spans="1:14" x14ac:dyDescent="0.25">
      <c r="A49" s="52" t="s">
        <v>9767</v>
      </c>
      <c r="B49" s="86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8"/>
      <c r="M49" s="78"/>
      <c r="N49" s="42"/>
    </row>
    <row r="50" spans="1:14" x14ac:dyDescent="0.25">
      <c r="A50" s="52" t="s">
        <v>9768</v>
      </c>
      <c r="B50" s="86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8"/>
      <c r="M50" s="78"/>
      <c r="N50" s="42"/>
    </row>
    <row r="51" spans="1:14" x14ac:dyDescent="0.25">
      <c r="A51" s="52" t="s">
        <v>9769</v>
      </c>
      <c r="B51" s="86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8"/>
      <c r="M51" s="78"/>
      <c r="N51" s="42"/>
    </row>
    <row r="52" spans="1:14" x14ac:dyDescent="0.25">
      <c r="A52" s="52" t="s">
        <v>9770</v>
      </c>
      <c r="B52" s="86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8"/>
      <c r="M52" s="78"/>
      <c r="N52" s="42"/>
    </row>
    <row r="53" spans="1:14" x14ac:dyDescent="0.25">
      <c r="A53" s="52" t="s">
        <v>9771</v>
      </c>
      <c r="B53" s="86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8"/>
      <c r="M53" s="78"/>
      <c r="N53" s="42"/>
    </row>
    <row r="54" spans="1:14" x14ac:dyDescent="0.25">
      <c r="A54" s="52" t="s">
        <v>9772</v>
      </c>
      <c r="B54" s="86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8"/>
      <c r="M54" s="78"/>
      <c r="N54" s="42"/>
    </row>
    <row r="55" spans="1:14" x14ac:dyDescent="0.25">
      <c r="A55" s="52" t="s">
        <v>9773</v>
      </c>
      <c r="B55" s="86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86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8"/>
      <c r="M56" s="78"/>
      <c r="N56" s="42"/>
    </row>
    <row r="57" spans="1:14" x14ac:dyDescent="0.25">
      <c r="A57" s="52" t="s">
        <v>9775</v>
      </c>
      <c r="B57" s="86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86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8"/>
      <c r="M58" s="78"/>
      <c r="N58" s="42"/>
    </row>
    <row r="59" spans="1:14" x14ac:dyDescent="0.25">
      <c r="A59" s="52" t="s">
        <v>9777</v>
      </c>
      <c r="B59" s="86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8"/>
      <c r="M59" s="78"/>
      <c r="N59" s="42"/>
    </row>
    <row r="60" spans="1:14" x14ac:dyDescent="0.25">
      <c r="A60" s="52" t="s">
        <v>9778</v>
      </c>
      <c r="B60" s="86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8"/>
      <c r="M60" s="78"/>
      <c r="N60" s="42"/>
    </row>
    <row r="61" spans="1:14" x14ac:dyDescent="0.25">
      <c r="A61" s="52" t="s">
        <v>9779</v>
      </c>
      <c r="B61" s="86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8"/>
      <c r="M61" s="78"/>
      <c r="N61" s="42"/>
    </row>
    <row r="62" spans="1:14" x14ac:dyDescent="0.25">
      <c r="A62" s="52" t="s">
        <v>9780</v>
      </c>
      <c r="B62" s="86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85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86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8"/>
      <c r="M64" s="42"/>
      <c r="N64" s="42"/>
    </row>
    <row r="65" spans="1:14" s="25" customFormat="1" ht="22.5" customHeight="1" x14ac:dyDescent="0.25">
      <c r="A65" s="52" t="s">
        <v>9783</v>
      </c>
      <c r="B65" s="86" t="s">
        <v>9885</v>
      </c>
      <c r="C65" s="52" t="s">
        <v>9707</v>
      </c>
      <c r="D65" s="52" t="s">
        <v>9498</v>
      </c>
      <c r="E65" s="52" t="s">
        <v>9606</v>
      </c>
      <c r="F65" s="87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8"/>
      <c r="M65" s="42"/>
      <c r="N65" s="42"/>
    </row>
    <row r="66" spans="1:14" s="27" customFormat="1" ht="24.75" customHeight="1" x14ac:dyDescent="0.25">
      <c r="A66" s="52" t="s">
        <v>9784</v>
      </c>
      <c r="B66" s="86" t="s">
        <v>9885</v>
      </c>
      <c r="C66" s="52" t="s">
        <v>9708</v>
      </c>
      <c r="D66" s="52" t="s">
        <v>9498</v>
      </c>
      <c r="E66" s="52" t="s">
        <v>9709</v>
      </c>
      <c r="F66" s="87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8"/>
      <c r="M66" s="42"/>
      <c r="N66" s="42"/>
    </row>
    <row r="67" spans="1:14" s="27" customFormat="1" ht="24.75" customHeight="1" x14ac:dyDescent="0.25">
      <c r="A67" s="52" t="s">
        <v>9785</v>
      </c>
      <c r="B67" s="86" t="s">
        <v>9885</v>
      </c>
      <c r="C67" s="52" t="s">
        <v>9605</v>
      </c>
      <c r="D67" s="52" t="s">
        <v>9498</v>
      </c>
      <c r="E67" s="52" t="s">
        <v>9562</v>
      </c>
      <c r="F67" s="87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86" t="s">
        <v>9885</v>
      </c>
      <c r="C68" s="52" t="s">
        <v>9710</v>
      </c>
      <c r="D68" s="52" t="s">
        <v>9498</v>
      </c>
      <c r="E68" s="52" t="s">
        <v>9711</v>
      </c>
      <c r="F68" s="87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86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91" t="s">
        <v>9786</v>
      </c>
      <c r="B70" s="92" t="s">
        <v>9572</v>
      </c>
      <c r="C70" s="91" t="s">
        <v>9590</v>
      </c>
      <c r="D70" s="91" t="s">
        <v>9501</v>
      </c>
      <c r="E70" s="91" t="s">
        <v>9888</v>
      </c>
      <c r="F70" s="93">
        <v>6250</v>
      </c>
      <c r="G70" s="91" t="s">
        <v>17</v>
      </c>
      <c r="H70" s="94"/>
      <c r="I70" s="94"/>
      <c r="J70" s="94" t="s">
        <v>26</v>
      </c>
      <c r="K70" s="95" t="s">
        <v>24</v>
      </c>
      <c r="L70" s="94"/>
      <c r="M70" s="94"/>
      <c r="N70" s="42"/>
    </row>
    <row r="71" spans="1:14" s="3" customFormat="1" ht="21" customHeight="1" x14ac:dyDescent="0.25">
      <c r="A71" s="52" t="s">
        <v>9786</v>
      </c>
      <c r="B71" s="86"/>
      <c r="C71" s="52" t="s">
        <v>9904</v>
      </c>
      <c r="D71" s="52" t="s">
        <v>9501</v>
      </c>
      <c r="E71" s="52" t="s">
        <v>9888</v>
      </c>
      <c r="F71" s="53">
        <v>6250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 t="s">
        <v>9905</v>
      </c>
    </row>
    <row r="72" spans="1:14" s="3" customFormat="1" ht="21" customHeight="1" x14ac:dyDescent="0.25">
      <c r="A72" s="52" t="s">
        <v>9787</v>
      </c>
      <c r="B72" s="86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101" t="s">
        <v>9788</v>
      </c>
      <c r="B73" s="102" t="s">
        <v>9596</v>
      </c>
      <c r="C73" s="101" t="s">
        <v>9713</v>
      </c>
      <c r="D73" s="101" t="s">
        <v>9501</v>
      </c>
      <c r="E73" s="101" t="s">
        <v>9631</v>
      </c>
      <c r="F73" s="103">
        <v>9900</v>
      </c>
      <c r="G73" s="101" t="s">
        <v>17</v>
      </c>
      <c r="H73" s="81"/>
      <c r="I73" s="81"/>
      <c r="J73" s="81" t="s">
        <v>26</v>
      </c>
      <c r="K73" s="104" t="s">
        <v>24</v>
      </c>
      <c r="L73" s="81"/>
      <c r="M73" s="81"/>
      <c r="N73" s="81"/>
    </row>
    <row r="74" spans="1:14" s="3" customFormat="1" ht="21" customHeight="1" x14ac:dyDescent="0.25">
      <c r="A74" s="79" t="s">
        <v>9788</v>
      </c>
      <c r="B74" s="98" t="s">
        <v>9596</v>
      </c>
      <c r="C74" s="79" t="s">
        <v>9713</v>
      </c>
      <c r="D74" s="79" t="s">
        <v>9501</v>
      </c>
      <c r="E74" s="79" t="s">
        <v>9631</v>
      </c>
      <c r="F74" s="99">
        <v>16701</v>
      </c>
      <c r="G74" s="79" t="s">
        <v>17</v>
      </c>
      <c r="H74" s="78"/>
      <c r="I74" s="78"/>
      <c r="J74" s="78" t="s">
        <v>26</v>
      </c>
      <c r="K74" s="100" t="s">
        <v>24</v>
      </c>
      <c r="L74" s="78"/>
      <c r="M74" s="78"/>
      <c r="N74" s="42" t="s">
        <v>9961</v>
      </c>
    </row>
    <row r="75" spans="1:14" s="3" customFormat="1" ht="21" customHeight="1" x14ac:dyDescent="0.25">
      <c r="A75" s="52" t="s">
        <v>9789</v>
      </c>
      <c r="B75" s="86" t="s">
        <v>9596</v>
      </c>
      <c r="C75" s="52" t="s">
        <v>9715</v>
      </c>
      <c r="D75" s="52" t="s">
        <v>9501</v>
      </c>
      <c r="E75" s="52" t="s">
        <v>9603</v>
      </c>
      <c r="F75" s="53">
        <v>5000</v>
      </c>
      <c r="G75" s="52" t="s">
        <v>17</v>
      </c>
      <c r="H75" s="42"/>
      <c r="I75" s="42"/>
      <c r="J75" s="42" t="s">
        <v>26</v>
      </c>
      <c r="K75" s="8" t="s">
        <v>24</v>
      </c>
      <c r="L75" s="78"/>
      <c r="M75" s="78"/>
      <c r="N75" s="42"/>
    </row>
    <row r="76" spans="1:14" s="3" customFormat="1" ht="21" customHeight="1" x14ac:dyDescent="0.25">
      <c r="A76" s="42" t="s">
        <v>9790</v>
      </c>
      <c r="B76" s="43" t="s">
        <v>9596</v>
      </c>
      <c r="C76" s="42" t="s">
        <v>9619</v>
      </c>
      <c r="D76" s="42" t="s">
        <v>9501</v>
      </c>
      <c r="E76" s="42" t="s">
        <v>9602</v>
      </c>
      <c r="F76" s="85">
        <v>5000</v>
      </c>
      <c r="G76" s="42" t="s">
        <v>17</v>
      </c>
      <c r="H76" s="42"/>
      <c r="I76" s="42"/>
      <c r="J76" s="42" t="s">
        <v>26</v>
      </c>
      <c r="K76" s="8" t="s">
        <v>24</v>
      </c>
      <c r="L76" s="78"/>
      <c r="M76" s="78"/>
      <c r="N76" s="42"/>
    </row>
    <row r="77" spans="1:14" s="3" customFormat="1" ht="21" customHeight="1" x14ac:dyDescent="0.25">
      <c r="A77" s="52" t="s">
        <v>9791</v>
      </c>
      <c r="B77" s="86" t="s">
        <v>9596</v>
      </c>
      <c r="C77" s="52" t="s">
        <v>9736</v>
      </c>
      <c r="D77" s="52" t="s">
        <v>9501</v>
      </c>
      <c r="E77" s="52" t="s">
        <v>9629</v>
      </c>
      <c r="F77" s="53">
        <v>5000</v>
      </c>
      <c r="G77" s="52" t="s">
        <v>17</v>
      </c>
      <c r="H77" s="42"/>
      <c r="I77" s="42"/>
      <c r="J77" s="42" t="s">
        <v>26</v>
      </c>
      <c r="K77" s="8" t="s">
        <v>24</v>
      </c>
      <c r="L77" s="78"/>
      <c r="M77" s="78"/>
      <c r="N77" s="42"/>
    </row>
    <row r="78" spans="1:14" s="3" customFormat="1" ht="21" customHeight="1" x14ac:dyDescent="0.25">
      <c r="A78" s="52" t="s">
        <v>9792</v>
      </c>
      <c r="B78" s="86" t="s">
        <v>9596</v>
      </c>
      <c r="C78" s="52" t="s">
        <v>9652</v>
      </c>
      <c r="D78" s="52" t="s">
        <v>9501</v>
      </c>
      <c r="E78" s="52" t="s">
        <v>9651</v>
      </c>
      <c r="F78" s="53">
        <v>7000</v>
      </c>
      <c r="G78" s="52" t="s">
        <v>17</v>
      </c>
      <c r="H78" s="42"/>
      <c r="I78" s="42"/>
      <c r="J78" s="42" t="s">
        <v>26</v>
      </c>
      <c r="K78" s="8" t="s">
        <v>24</v>
      </c>
      <c r="L78" s="78"/>
      <c r="M78" s="78"/>
      <c r="N78" s="42"/>
    </row>
    <row r="79" spans="1:14" s="3" customFormat="1" ht="21" customHeight="1" x14ac:dyDescent="0.25">
      <c r="A79" s="52" t="s">
        <v>9793</v>
      </c>
      <c r="B79" s="86" t="s">
        <v>9596</v>
      </c>
      <c r="C79" s="52" t="s">
        <v>9714</v>
      </c>
      <c r="D79" s="52" t="s">
        <v>9501</v>
      </c>
      <c r="E79" s="52" t="s">
        <v>9603</v>
      </c>
      <c r="F79" s="53">
        <v>6000</v>
      </c>
      <c r="G79" s="52" t="s">
        <v>17</v>
      </c>
      <c r="H79" s="42"/>
      <c r="I79" s="42"/>
      <c r="J79" s="42" t="s">
        <v>26</v>
      </c>
      <c r="K79" s="8" t="s">
        <v>24</v>
      </c>
      <c r="L79" s="78"/>
      <c r="M79" s="78"/>
      <c r="N79" s="42"/>
    </row>
    <row r="80" spans="1:14" s="3" customFormat="1" ht="21" customHeight="1" x14ac:dyDescent="0.25">
      <c r="A80" s="52" t="s">
        <v>9794</v>
      </c>
      <c r="B80" s="86" t="s">
        <v>9596</v>
      </c>
      <c r="C80" s="52" t="s">
        <v>9889</v>
      </c>
      <c r="D80" s="52" t="s">
        <v>9501</v>
      </c>
      <c r="E80" s="52" t="s">
        <v>9552</v>
      </c>
      <c r="F80" s="53">
        <v>15000</v>
      </c>
      <c r="G80" s="52" t="s">
        <v>17</v>
      </c>
      <c r="H80" s="42"/>
      <c r="I80" s="42"/>
      <c r="J80" s="42" t="s">
        <v>26</v>
      </c>
      <c r="K80" s="8" t="s">
        <v>24</v>
      </c>
      <c r="L80" s="78"/>
      <c r="M80" s="78"/>
      <c r="N80" s="42"/>
    </row>
    <row r="81" spans="1:14" s="3" customFormat="1" ht="21" customHeight="1" x14ac:dyDescent="0.25">
      <c r="A81" s="52" t="s">
        <v>9795</v>
      </c>
      <c r="B81" s="86" t="s">
        <v>9630</v>
      </c>
      <c r="C81" s="52" t="s">
        <v>9587</v>
      </c>
      <c r="D81" s="52" t="s">
        <v>9498</v>
      </c>
      <c r="E81" s="52" t="s">
        <v>9591</v>
      </c>
      <c r="F81" s="53">
        <v>3500</v>
      </c>
      <c r="G81" s="52" t="s">
        <v>17</v>
      </c>
      <c r="H81" s="42"/>
      <c r="I81" s="42"/>
      <c r="J81" s="42" t="s">
        <v>26</v>
      </c>
      <c r="K81" s="8" t="s">
        <v>24</v>
      </c>
      <c r="L81" s="78"/>
      <c r="M81" s="78"/>
      <c r="N81" s="42"/>
    </row>
    <row r="82" spans="1:14" s="3" customFormat="1" ht="21" customHeight="1" x14ac:dyDescent="0.25">
      <c r="A82" s="52" t="s">
        <v>9796</v>
      </c>
      <c r="B82" s="86" t="s">
        <v>9630</v>
      </c>
      <c r="C82" s="52" t="s">
        <v>9509</v>
      </c>
      <c r="D82" s="52" t="s">
        <v>9500</v>
      </c>
      <c r="E82" s="52" t="s">
        <v>9519</v>
      </c>
      <c r="F82" s="53">
        <v>3200</v>
      </c>
      <c r="G82" s="52" t="s">
        <v>17</v>
      </c>
      <c r="H82" s="42"/>
      <c r="I82" s="42"/>
      <c r="J82" s="42" t="s">
        <v>26</v>
      </c>
      <c r="K82" s="8" t="s">
        <v>24</v>
      </c>
      <c r="L82" s="81"/>
      <c r="M82" s="78"/>
      <c r="N82" s="42"/>
    </row>
    <row r="83" spans="1:14" s="3" customFormat="1" ht="21" customHeight="1" x14ac:dyDescent="0.25">
      <c r="A83" s="52" t="s">
        <v>9797</v>
      </c>
      <c r="B83" s="86" t="s">
        <v>9630</v>
      </c>
      <c r="C83" s="52" t="s">
        <v>9653</v>
      </c>
      <c r="D83" s="52" t="s">
        <v>9501</v>
      </c>
      <c r="E83" s="52" t="s">
        <v>9654</v>
      </c>
      <c r="F83" s="53">
        <v>6000</v>
      </c>
      <c r="G83" s="52" t="s">
        <v>17</v>
      </c>
      <c r="H83" s="42"/>
      <c r="I83" s="42"/>
      <c r="J83" s="42" t="s">
        <v>23</v>
      </c>
      <c r="K83" s="8" t="s">
        <v>24</v>
      </c>
      <c r="L83" s="78"/>
      <c r="M83" s="78"/>
      <c r="N83" s="42"/>
    </row>
    <row r="84" spans="1:14" s="3" customFormat="1" ht="21" customHeight="1" x14ac:dyDescent="0.25">
      <c r="A84" s="52" t="s">
        <v>9798</v>
      </c>
      <c r="B84" s="86" t="s">
        <v>9630</v>
      </c>
      <c r="C84" s="52" t="s">
        <v>9722</v>
      </c>
      <c r="D84" s="52" t="s">
        <v>9501</v>
      </c>
      <c r="E84" s="52" t="s">
        <v>9725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78"/>
      <c r="M84" s="78"/>
      <c r="N84" s="42"/>
    </row>
    <row r="85" spans="1:14" s="3" customFormat="1" ht="21" customHeight="1" x14ac:dyDescent="0.25">
      <c r="A85" s="52" t="s">
        <v>9799</v>
      </c>
      <c r="B85" s="86" t="s">
        <v>9630</v>
      </c>
      <c r="C85" s="52" t="s">
        <v>9723</v>
      </c>
      <c r="D85" s="52" t="s">
        <v>9501</v>
      </c>
      <c r="E85" s="52" t="s">
        <v>9725</v>
      </c>
      <c r="F85" s="53">
        <v>4000</v>
      </c>
      <c r="G85" s="52" t="s">
        <v>17</v>
      </c>
      <c r="H85" s="42"/>
      <c r="I85" s="42"/>
      <c r="J85" s="42" t="s">
        <v>26</v>
      </c>
      <c r="K85" s="8" t="s">
        <v>24</v>
      </c>
      <c r="L85" s="78"/>
      <c r="M85" s="78"/>
      <c r="N85" s="42"/>
    </row>
    <row r="86" spans="1:14" s="3" customFormat="1" ht="21" customHeight="1" x14ac:dyDescent="0.25">
      <c r="A86" s="52" t="s">
        <v>9800</v>
      </c>
      <c r="B86" s="86" t="s">
        <v>9630</v>
      </c>
      <c r="C86" s="52" t="s">
        <v>9724</v>
      </c>
      <c r="D86" s="52" t="s">
        <v>9501</v>
      </c>
      <c r="E86" s="52" t="s">
        <v>9727</v>
      </c>
      <c r="F86" s="53">
        <v>3900</v>
      </c>
      <c r="G86" s="52" t="s">
        <v>17</v>
      </c>
      <c r="H86" s="42"/>
      <c r="I86" s="42"/>
      <c r="J86" s="42" t="s">
        <v>26</v>
      </c>
      <c r="K86" s="8" t="s">
        <v>24</v>
      </c>
      <c r="L86" s="78"/>
      <c r="M86" s="78"/>
      <c r="N86" s="42"/>
    </row>
    <row r="87" spans="1:14" s="3" customFormat="1" ht="21" customHeight="1" x14ac:dyDescent="0.25">
      <c r="A87" s="52" t="s">
        <v>9801</v>
      </c>
      <c r="B87" s="86" t="s">
        <v>9630</v>
      </c>
      <c r="C87" s="52" t="s">
        <v>9726</v>
      </c>
      <c r="D87" s="52" t="s">
        <v>9498</v>
      </c>
      <c r="E87" s="52" t="s">
        <v>9730</v>
      </c>
      <c r="F87" s="53">
        <v>9900</v>
      </c>
      <c r="G87" s="52" t="s">
        <v>17</v>
      </c>
      <c r="H87" s="42"/>
      <c r="I87" s="42"/>
      <c r="J87" s="42" t="s">
        <v>26</v>
      </c>
      <c r="K87" s="8" t="s">
        <v>24</v>
      </c>
      <c r="L87" s="78"/>
      <c r="M87" s="78"/>
      <c r="N87" s="42"/>
    </row>
    <row r="88" spans="1:14" s="3" customFormat="1" ht="21" customHeight="1" x14ac:dyDescent="0.25">
      <c r="A88" s="52" t="s">
        <v>9802</v>
      </c>
      <c r="B88" s="86" t="s">
        <v>9630</v>
      </c>
      <c r="C88" s="52" t="s">
        <v>9728</v>
      </c>
      <c r="D88" s="52" t="s">
        <v>9498</v>
      </c>
      <c r="E88" s="52" t="s">
        <v>9729</v>
      </c>
      <c r="F88" s="53">
        <v>2650</v>
      </c>
      <c r="G88" s="52" t="s">
        <v>17</v>
      </c>
      <c r="H88" s="42"/>
      <c r="I88" s="42"/>
      <c r="J88" s="42" t="s">
        <v>26</v>
      </c>
      <c r="K88" s="8" t="s">
        <v>24</v>
      </c>
      <c r="L88" s="78"/>
      <c r="M88" s="78"/>
      <c r="N88" s="42"/>
    </row>
    <row r="89" spans="1:14" s="3" customFormat="1" ht="21" customHeight="1" x14ac:dyDescent="0.25">
      <c r="A89" s="52" t="s">
        <v>9803</v>
      </c>
      <c r="B89" s="43" t="s">
        <v>9502</v>
      </c>
      <c r="C89" s="42" t="s">
        <v>9860</v>
      </c>
      <c r="D89" s="42" t="s">
        <v>9498</v>
      </c>
      <c r="E89" s="42" t="s">
        <v>9516</v>
      </c>
      <c r="F89" s="85">
        <v>4000</v>
      </c>
      <c r="G89" s="42" t="s">
        <v>17</v>
      </c>
      <c r="H89" s="42"/>
      <c r="I89" s="42"/>
      <c r="J89" s="42" t="s">
        <v>26</v>
      </c>
      <c r="K89" s="8" t="s">
        <v>24</v>
      </c>
      <c r="L89" s="78"/>
      <c r="M89" s="78"/>
      <c r="N89" s="42"/>
    </row>
    <row r="90" spans="1:14" s="3" customFormat="1" ht="21" customHeight="1" x14ac:dyDescent="0.25">
      <c r="A90" s="42" t="s">
        <v>9804</v>
      </c>
      <c r="B90" s="43" t="s">
        <v>9583</v>
      </c>
      <c r="C90" s="42" t="s">
        <v>9632</v>
      </c>
      <c r="D90" s="42" t="s">
        <v>9501</v>
      </c>
      <c r="E90" s="42" t="s">
        <v>9609</v>
      </c>
      <c r="F90" s="85">
        <v>9507.4699999999993</v>
      </c>
      <c r="G90" s="42" t="s">
        <v>17</v>
      </c>
      <c r="H90" s="42"/>
      <c r="I90" s="42"/>
      <c r="J90" s="42" t="s">
        <v>26</v>
      </c>
      <c r="K90" s="8" t="s">
        <v>24</v>
      </c>
      <c r="L90" s="78"/>
      <c r="M90" s="78"/>
      <c r="N90" s="42"/>
    </row>
    <row r="91" spans="1:14" s="3" customFormat="1" ht="21" customHeight="1" x14ac:dyDescent="0.25">
      <c r="A91" s="42" t="s">
        <v>9805</v>
      </c>
      <c r="B91" s="43" t="s">
        <v>9583</v>
      </c>
      <c r="C91" s="42" t="s">
        <v>9731</v>
      </c>
      <c r="D91" s="42" t="s">
        <v>9501</v>
      </c>
      <c r="E91" s="42" t="s">
        <v>9589</v>
      </c>
      <c r="F91" s="85">
        <v>3000</v>
      </c>
      <c r="G91" s="42" t="s">
        <v>17</v>
      </c>
      <c r="H91" s="42"/>
      <c r="I91" s="42"/>
      <c r="J91" s="42" t="s">
        <v>26</v>
      </c>
      <c r="K91" s="8" t="s">
        <v>24</v>
      </c>
      <c r="L91" s="78"/>
      <c r="M91" s="78"/>
      <c r="N91" s="42"/>
    </row>
    <row r="92" spans="1:14" s="3" customFormat="1" ht="21" customHeight="1" x14ac:dyDescent="0.25">
      <c r="A92" s="42" t="s">
        <v>9806</v>
      </c>
      <c r="B92" s="43" t="s">
        <v>9566</v>
      </c>
      <c r="C92" s="42" t="s">
        <v>9551</v>
      </c>
      <c r="D92" s="42" t="s">
        <v>9498</v>
      </c>
      <c r="E92" s="42" t="s">
        <v>9505</v>
      </c>
      <c r="F92" s="85">
        <v>3000</v>
      </c>
      <c r="G92" s="42" t="s">
        <v>17</v>
      </c>
      <c r="H92" s="42"/>
      <c r="I92" s="42"/>
      <c r="J92" s="42" t="s">
        <v>26</v>
      </c>
      <c r="K92" s="8" t="s">
        <v>24</v>
      </c>
      <c r="L92" s="78"/>
      <c r="M92" s="78"/>
      <c r="N92" s="42"/>
    </row>
    <row r="93" spans="1:14" s="3" customFormat="1" ht="21" customHeight="1" x14ac:dyDescent="0.25">
      <c r="A93" s="42" t="s">
        <v>9807</v>
      </c>
      <c r="B93" s="43" t="s">
        <v>9566</v>
      </c>
      <c r="C93" s="42" t="s">
        <v>9550</v>
      </c>
      <c r="D93" s="42" t="s">
        <v>9498</v>
      </c>
      <c r="E93" s="42" t="s">
        <v>9563</v>
      </c>
      <c r="F93" s="85">
        <v>4000</v>
      </c>
      <c r="G93" s="42" t="s">
        <v>17</v>
      </c>
      <c r="H93" s="42"/>
      <c r="I93" s="42"/>
      <c r="J93" s="42" t="s">
        <v>26</v>
      </c>
      <c r="K93" s="8" t="s">
        <v>24</v>
      </c>
      <c r="L93" s="78"/>
      <c r="M93" s="78"/>
      <c r="N93" s="42"/>
    </row>
    <row r="94" spans="1:14" s="3" customFormat="1" ht="21" customHeight="1" x14ac:dyDescent="0.25">
      <c r="A94" s="42" t="s">
        <v>9808</v>
      </c>
      <c r="B94" s="43" t="s">
        <v>9565</v>
      </c>
      <c r="C94" s="42" t="s">
        <v>9503</v>
      </c>
      <c r="D94" s="42" t="s">
        <v>9498</v>
      </c>
      <c r="E94" s="42" t="s">
        <v>9517</v>
      </c>
      <c r="F94" s="85">
        <v>8000</v>
      </c>
      <c r="G94" s="42" t="s">
        <v>17</v>
      </c>
      <c r="H94" s="42"/>
      <c r="I94" s="42"/>
      <c r="J94" s="42" t="s">
        <v>26</v>
      </c>
      <c r="K94" s="8" t="s">
        <v>24</v>
      </c>
      <c r="L94" s="78"/>
      <c r="M94" s="78"/>
      <c r="N94" s="42"/>
    </row>
    <row r="95" spans="1:14" s="3" customFormat="1" ht="21" customHeight="1" x14ac:dyDescent="0.25">
      <c r="A95" s="42" t="s">
        <v>9809</v>
      </c>
      <c r="B95" s="43" t="s">
        <v>9565</v>
      </c>
      <c r="C95" s="42" t="s">
        <v>9504</v>
      </c>
      <c r="D95" s="42" t="s">
        <v>9498</v>
      </c>
      <c r="E95" s="42" t="s">
        <v>9515</v>
      </c>
      <c r="F95" s="85">
        <v>3000</v>
      </c>
      <c r="G95" s="42" t="s">
        <v>17</v>
      </c>
      <c r="H95" s="42"/>
      <c r="I95" s="42"/>
      <c r="J95" s="42" t="s">
        <v>26</v>
      </c>
      <c r="K95" s="8" t="s">
        <v>24</v>
      </c>
      <c r="L95" s="78"/>
      <c r="M95" s="78"/>
      <c r="N95" s="42"/>
    </row>
    <row r="96" spans="1:14" s="3" customFormat="1" ht="21" customHeight="1" x14ac:dyDescent="0.25">
      <c r="A96" s="42" t="s">
        <v>9810</v>
      </c>
      <c r="B96" s="43" t="s">
        <v>9565</v>
      </c>
      <c r="C96" s="42" t="s">
        <v>9582</v>
      </c>
      <c r="D96" s="42" t="s">
        <v>9498</v>
      </c>
      <c r="E96" s="44" t="s">
        <v>9580</v>
      </c>
      <c r="F96" s="85">
        <v>3000</v>
      </c>
      <c r="G96" s="42" t="s">
        <v>17</v>
      </c>
      <c r="H96" s="42"/>
      <c r="I96" s="42"/>
      <c r="J96" s="42" t="s">
        <v>26</v>
      </c>
      <c r="K96" s="8" t="s">
        <v>24</v>
      </c>
      <c r="L96" s="78"/>
      <c r="M96" s="78"/>
      <c r="N96" s="42"/>
    </row>
    <row r="97" spans="1:15" s="3" customFormat="1" ht="21" customHeight="1" x14ac:dyDescent="0.25">
      <c r="A97" s="52" t="s">
        <v>9811</v>
      </c>
      <c r="B97" s="86" t="s">
        <v>9510</v>
      </c>
      <c r="C97" s="52" t="s">
        <v>9620</v>
      </c>
      <c r="D97" s="52" t="s">
        <v>9498</v>
      </c>
      <c r="E97" s="52" t="s">
        <v>9592</v>
      </c>
      <c r="F97" s="53">
        <v>6500</v>
      </c>
      <c r="G97" s="52" t="s">
        <v>17</v>
      </c>
      <c r="H97" s="52"/>
      <c r="I97" s="52"/>
      <c r="J97" s="52" t="s">
        <v>26</v>
      </c>
      <c r="K97" s="52" t="s">
        <v>24</v>
      </c>
      <c r="L97" s="42"/>
      <c r="M97" s="78"/>
      <c r="N97" s="42"/>
    </row>
    <row r="98" spans="1:15" s="3" customFormat="1" ht="21" customHeight="1" x14ac:dyDescent="0.25">
      <c r="A98" s="52" t="s">
        <v>9812</v>
      </c>
      <c r="B98" s="86" t="s">
        <v>9510</v>
      </c>
      <c r="C98" s="52" t="s">
        <v>9621</v>
      </c>
      <c r="D98" s="52" t="s">
        <v>9498</v>
      </c>
      <c r="E98" s="52" t="s">
        <v>9593</v>
      </c>
      <c r="F98" s="53">
        <v>5500</v>
      </c>
      <c r="G98" s="52" t="s">
        <v>17</v>
      </c>
      <c r="H98" s="52"/>
      <c r="I98" s="52"/>
      <c r="J98" s="52" t="s">
        <v>26</v>
      </c>
      <c r="K98" s="52" t="s">
        <v>24</v>
      </c>
      <c r="L98" s="42"/>
      <c r="M98" s="78"/>
      <c r="N98" s="42"/>
    </row>
    <row r="99" spans="1:15" s="3" customFormat="1" ht="21" customHeight="1" x14ac:dyDescent="0.25">
      <c r="A99" s="52" t="s">
        <v>9813</v>
      </c>
      <c r="B99" s="86" t="s">
        <v>9497</v>
      </c>
      <c r="C99" s="52" t="s">
        <v>9598</v>
      </c>
      <c r="D99" s="52" t="s">
        <v>9498</v>
      </c>
      <c r="E99" s="52" t="s">
        <v>9556</v>
      </c>
      <c r="F99" s="53">
        <v>6500</v>
      </c>
      <c r="G99" s="52" t="s">
        <v>17</v>
      </c>
      <c r="H99" s="52"/>
      <c r="I99" s="52"/>
      <c r="J99" s="52" t="s">
        <v>26</v>
      </c>
      <c r="K99" s="52" t="s">
        <v>24</v>
      </c>
      <c r="L99" s="42" t="s">
        <v>9864</v>
      </c>
      <c r="M99" s="42" t="s">
        <v>9884</v>
      </c>
      <c r="N99" s="42"/>
    </row>
    <row r="100" spans="1:15" s="3" customFormat="1" ht="21" customHeight="1" x14ac:dyDescent="0.25">
      <c r="A100" s="52" t="s">
        <v>9814</v>
      </c>
      <c r="B100" s="86" t="s">
        <v>9497</v>
      </c>
      <c r="C100" s="52" t="s">
        <v>9860</v>
      </c>
      <c r="D100" s="52" t="s">
        <v>9498</v>
      </c>
      <c r="E100" s="52" t="s">
        <v>9516</v>
      </c>
      <c r="F100" s="53">
        <v>9900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42"/>
      <c r="N100" s="42"/>
    </row>
    <row r="101" spans="1:15" s="3" customFormat="1" ht="22.5" x14ac:dyDescent="0.25">
      <c r="A101" s="52" t="s">
        <v>9817</v>
      </c>
      <c r="B101" s="86" t="s">
        <v>9497</v>
      </c>
      <c r="C101" s="52" t="s">
        <v>9584</v>
      </c>
      <c r="D101" s="52" t="s">
        <v>9499</v>
      </c>
      <c r="E101" s="52" t="s">
        <v>9637</v>
      </c>
      <c r="F101" s="53">
        <v>9800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x14ac:dyDescent="0.25">
      <c r="A102" s="52" t="s">
        <v>9850</v>
      </c>
      <c r="B102" s="86" t="s">
        <v>9497</v>
      </c>
      <c r="C102" s="52" t="s">
        <v>9612</v>
      </c>
      <c r="D102" s="52" t="s">
        <v>9499</v>
      </c>
      <c r="E102" s="52" t="s">
        <v>9608</v>
      </c>
      <c r="F102" s="53">
        <v>8000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9851</v>
      </c>
      <c r="B103" s="86" t="s">
        <v>9497</v>
      </c>
      <c r="C103" s="52" t="s">
        <v>9849</v>
      </c>
      <c r="D103" s="52" t="s">
        <v>9500</v>
      </c>
      <c r="E103" s="52" t="s">
        <v>9890</v>
      </c>
      <c r="F103" s="53">
        <v>9900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5" s="3" customFormat="1" x14ac:dyDescent="0.25">
      <c r="A104" s="52" t="s">
        <v>9852</v>
      </c>
      <c r="B104" s="86" t="s">
        <v>9497</v>
      </c>
      <c r="C104" s="52" t="s">
        <v>9819</v>
      </c>
      <c r="D104" s="52" t="s">
        <v>9500</v>
      </c>
      <c r="E104" s="52" t="s">
        <v>9820</v>
      </c>
      <c r="F104" s="53">
        <v>5000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  <c r="O104" s="50"/>
    </row>
    <row r="105" spans="1:15" s="3" customFormat="1" x14ac:dyDescent="0.25">
      <c r="A105" s="52" t="s">
        <v>9853</v>
      </c>
      <c r="B105" s="86" t="s">
        <v>9497</v>
      </c>
      <c r="C105" s="52" t="s">
        <v>9509</v>
      </c>
      <c r="D105" s="52" t="s">
        <v>9500</v>
      </c>
      <c r="E105" s="52" t="s">
        <v>9519</v>
      </c>
      <c r="F105" s="53">
        <v>3000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13" customFormat="1" ht="22.5" x14ac:dyDescent="0.25">
      <c r="A106" s="52" t="s">
        <v>9861</v>
      </c>
      <c r="B106" s="86" t="s">
        <v>9497</v>
      </c>
      <c r="C106" s="52" t="s">
        <v>9818</v>
      </c>
      <c r="D106" s="52" t="s">
        <v>9500</v>
      </c>
      <c r="E106" s="52" t="s">
        <v>9660</v>
      </c>
      <c r="F106" s="53">
        <v>3000</v>
      </c>
      <c r="G106" s="52" t="s">
        <v>17</v>
      </c>
      <c r="H106" s="52"/>
      <c r="I106" s="52"/>
      <c r="J106" s="52" t="s">
        <v>26</v>
      </c>
      <c r="K106" s="52" t="s">
        <v>24</v>
      </c>
      <c r="L106" s="42"/>
      <c r="M106" s="42"/>
      <c r="N106" s="42"/>
    </row>
    <row r="107" spans="1:15" s="13" customFormat="1" ht="22.5" x14ac:dyDescent="0.25">
      <c r="A107" s="52" t="s">
        <v>9862</v>
      </c>
      <c r="B107" s="86" t="s">
        <v>9854</v>
      </c>
      <c r="C107" s="52" t="s">
        <v>9642</v>
      </c>
      <c r="D107" s="52" t="s">
        <v>9501</v>
      </c>
      <c r="E107" s="52" t="s">
        <v>9643</v>
      </c>
      <c r="F107" s="53">
        <v>18000</v>
      </c>
      <c r="G107" s="52" t="s">
        <v>17</v>
      </c>
      <c r="H107" s="52"/>
      <c r="I107" s="52"/>
      <c r="J107" s="52" t="s">
        <v>23</v>
      </c>
      <c r="K107" s="52" t="s">
        <v>24</v>
      </c>
      <c r="L107" s="42"/>
      <c r="M107" s="42"/>
      <c r="N107" s="42"/>
    </row>
    <row r="108" spans="1:15" s="13" customFormat="1" x14ac:dyDescent="0.25">
      <c r="A108" s="52" t="s">
        <v>9899</v>
      </c>
      <c r="B108" s="86" t="s">
        <v>9568</v>
      </c>
      <c r="C108" s="52" t="s">
        <v>9900</v>
      </c>
      <c r="D108" s="52" t="s">
        <v>9500</v>
      </c>
      <c r="E108" s="52" t="s">
        <v>9902</v>
      </c>
      <c r="F108" s="53">
        <v>9900</v>
      </c>
      <c r="G108" s="52" t="s">
        <v>17</v>
      </c>
      <c r="H108" s="52"/>
      <c r="I108" s="52"/>
      <c r="J108" s="52" t="s">
        <v>26</v>
      </c>
      <c r="K108" s="52" t="s">
        <v>24</v>
      </c>
      <c r="L108" s="42" t="s">
        <v>9864</v>
      </c>
      <c r="M108" s="42" t="s">
        <v>9881</v>
      </c>
      <c r="N108" s="42"/>
    </row>
    <row r="109" spans="1:15" s="13" customFormat="1" ht="22.5" x14ac:dyDescent="0.25">
      <c r="A109" s="52" t="s">
        <v>9906</v>
      </c>
      <c r="B109" s="86" t="s">
        <v>9568</v>
      </c>
      <c r="C109" s="52" t="s">
        <v>9910</v>
      </c>
      <c r="D109" s="52" t="s">
        <v>9500</v>
      </c>
      <c r="E109" s="52" t="s">
        <v>9924</v>
      </c>
      <c r="F109" s="53">
        <v>9600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 t="s">
        <v>9912</v>
      </c>
    </row>
    <row r="110" spans="1:15" s="13" customFormat="1" ht="22.5" x14ac:dyDescent="0.25">
      <c r="A110" s="52" t="s">
        <v>9907</v>
      </c>
      <c r="B110" s="86" t="s">
        <v>9911</v>
      </c>
      <c r="C110" s="52" t="s">
        <v>9916</v>
      </c>
      <c r="D110" s="52" t="s">
        <v>9501</v>
      </c>
      <c r="E110" s="52" t="s">
        <v>9913</v>
      </c>
      <c r="F110" s="53">
        <v>9000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 t="s">
        <v>9912</v>
      </c>
    </row>
    <row r="111" spans="1:15" s="13" customFormat="1" ht="22.5" x14ac:dyDescent="0.25">
      <c r="A111" s="52" t="s">
        <v>9908</v>
      </c>
      <c r="B111" s="86" t="s">
        <v>9568</v>
      </c>
      <c r="C111" s="42" t="s">
        <v>9915</v>
      </c>
      <c r="D111" s="52" t="s">
        <v>9499</v>
      </c>
      <c r="E111" s="52" t="s">
        <v>9835</v>
      </c>
      <c r="F111" s="53">
        <v>3000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52" t="s">
        <v>9909</v>
      </c>
      <c r="B112" s="86" t="s">
        <v>9568</v>
      </c>
      <c r="C112" s="42" t="s">
        <v>9925</v>
      </c>
      <c r="D112" s="52" t="s">
        <v>9500</v>
      </c>
      <c r="E112" s="52" t="s">
        <v>9914</v>
      </c>
      <c r="F112" s="53">
        <v>9000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 t="s">
        <v>9912</v>
      </c>
    </row>
    <row r="113" spans="1:18" s="13" customFormat="1" ht="22.5" x14ac:dyDescent="0.25">
      <c r="A113" s="52" t="s">
        <v>9933</v>
      </c>
      <c r="B113" s="86" t="s">
        <v>9568</v>
      </c>
      <c r="C113" s="42" t="s">
        <v>9934</v>
      </c>
      <c r="D113" s="52" t="s">
        <v>9500</v>
      </c>
      <c r="E113" s="52" t="s">
        <v>9935</v>
      </c>
      <c r="F113" s="53">
        <v>63000</v>
      </c>
      <c r="G113" s="52" t="s">
        <v>17</v>
      </c>
      <c r="H113" s="52"/>
      <c r="I113" s="52"/>
      <c r="J113" s="52" t="s">
        <v>23</v>
      </c>
      <c r="K113" s="52" t="s">
        <v>24</v>
      </c>
      <c r="L113" s="42"/>
      <c r="M113" s="42"/>
      <c r="N113" s="42" t="s">
        <v>9930</v>
      </c>
    </row>
    <row r="114" spans="1:18" s="13" customFormat="1" ht="22.5" x14ac:dyDescent="0.25">
      <c r="A114" s="52" t="s">
        <v>9936</v>
      </c>
      <c r="B114" s="86" t="s">
        <v>9568</v>
      </c>
      <c r="C114" s="42" t="s">
        <v>9937</v>
      </c>
      <c r="D114" s="52" t="s">
        <v>9501</v>
      </c>
      <c r="E114" s="52" t="s">
        <v>9938</v>
      </c>
      <c r="F114" s="53">
        <v>9900</v>
      </c>
      <c r="G114" s="52" t="s">
        <v>17</v>
      </c>
      <c r="H114" s="52"/>
      <c r="I114" s="52"/>
      <c r="J114" s="52" t="s">
        <v>26</v>
      </c>
      <c r="K114" s="52" t="s">
        <v>24</v>
      </c>
      <c r="L114" s="42"/>
      <c r="M114" s="42"/>
      <c r="N114" s="42" t="s">
        <v>9930</v>
      </c>
    </row>
    <row r="115" spans="1:18" s="13" customFormat="1" ht="22.5" x14ac:dyDescent="0.25">
      <c r="A115" s="52" t="s">
        <v>9939</v>
      </c>
      <c r="B115" s="86" t="s">
        <v>9568</v>
      </c>
      <c r="C115" s="42" t="s">
        <v>9940</v>
      </c>
      <c r="D115" s="52" t="s">
        <v>9500</v>
      </c>
      <c r="E115" s="52" t="s">
        <v>9941</v>
      </c>
      <c r="F115" s="53">
        <v>5960.06</v>
      </c>
      <c r="G115" s="52" t="s">
        <v>17</v>
      </c>
      <c r="H115" s="52"/>
      <c r="I115" s="52"/>
      <c r="J115" s="52" t="s">
        <v>26</v>
      </c>
      <c r="K115" s="52" t="s">
        <v>24</v>
      </c>
      <c r="L115" s="42"/>
      <c r="M115" s="42"/>
      <c r="N115" s="42" t="s">
        <v>9930</v>
      </c>
    </row>
    <row r="116" spans="1:18" s="13" customFormat="1" ht="22.5" x14ac:dyDescent="0.25">
      <c r="A116" s="52" t="s">
        <v>9942</v>
      </c>
      <c r="B116" s="86" t="s">
        <v>9568</v>
      </c>
      <c r="C116" s="42" t="s">
        <v>9943</v>
      </c>
      <c r="D116" s="52" t="s">
        <v>9501</v>
      </c>
      <c r="E116" s="52" t="s">
        <v>9508</v>
      </c>
      <c r="F116" s="53">
        <v>9000</v>
      </c>
      <c r="G116" s="52" t="s">
        <v>17</v>
      </c>
      <c r="H116" s="52"/>
      <c r="I116" s="52"/>
      <c r="J116" s="52" t="s">
        <v>23</v>
      </c>
      <c r="K116" s="52" t="s">
        <v>24</v>
      </c>
      <c r="L116" s="42"/>
      <c r="M116" s="42"/>
      <c r="N116" s="42" t="s">
        <v>9930</v>
      </c>
    </row>
    <row r="117" spans="1:18" s="13" customFormat="1" ht="22.5" x14ac:dyDescent="0.25">
      <c r="A117" s="52" t="s">
        <v>9946</v>
      </c>
      <c r="B117" s="86" t="s">
        <v>9568</v>
      </c>
      <c r="C117" s="42" t="s">
        <v>9947</v>
      </c>
      <c r="D117" s="52" t="s">
        <v>9500</v>
      </c>
      <c r="E117" s="52" t="s">
        <v>9948</v>
      </c>
      <c r="F117" s="53">
        <v>11000</v>
      </c>
      <c r="G117" s="52" t="s">
        <v>17</v>
      </c>
      <c r="H117" s="52"/>
      <c r="I117" s="52"/>
      <c r="J117" s="52" t="s">
        <v>23</v>
      </c>
      <c r="K117" s="52" t="s">
        <v>24</v>
      </c>
      <c r="L117" s="42"/>
      <c r="M117" s="42"/>
      <c r="N117" s="42" t="s">
        <v>9930</v>
      </c>
    </row>
    <row r="118" spans="1:18" s="13" customFormat="1" ht="22.5" x14ac:dyDescent="0.25">
      <c r="A118" s="79" t="s">
        <v>9951</v>
      </c>
      <c r="B118" s="98" t="s">
        <v>9568</v>
      </c>
      <c r="C118" s="78" t="s">
        <v>9962</v>
      </c>
      <c r="D118" s="79" t="s">
        <v>9501</v>
      </c>
      <c r="E118" s="79" t="s">
        <v>9913</v>
      </c>
      <c r="F118" s="99">
        <v>9500</v>
      </c>
      <c r="G118" s="79" t="s">
        <v>17</v>
      </c>
      <c r="H118" s="79"/>
      <c r="I118" s="79"/>
      <c r="J118" s="79" t="s">
        <v>26</v>
      </c>
      <c r="K118" s="79" t="s">
        <v>24</v>
      </c>
      <c r="L118" s="78"/>
      <c r="M118" s="78"/>
      <c r="N118" s="42" t="s">
        <v>9952</v>
      </c>
    </row>
    <row r="119" spans="1:18" s="13" customFormat="1" ht="22.5" x14ac:dyDescent="0.25">
      <c r="A119" s="79" t="s">
        <v>9953</v>
      </c>
      <c r="B119" s="98" t="s">
        <v>9954</v>
      </c>
      <c r="C119" s="78" t="s">
        <v>9958</v>
      </c>
      <c r="D119" s="79" t="s">
        <v>9501</v>
      </c>
      <c r="E119" s="79" t="s">
        <v>9956</v>
      </c>
      <c r="F119" s="99">
        <v>4100</v>
      </c>
      <c r="G119" s="79" t="s">
        <v>17</v>
      </c>
      <c r="H119" s="79"/>
      <c r="I119" s="79"/>
      <c r="J119" s="79" t="s">
        <v>26</v>
      </c>
      <c r="K119" s="79" t="s">
        <v>24</v>
      </c>
      <c r="L119" s="78"/>
      <c r="M119" s="78"/>
      <c r="N119" s="42" t="s">
        <v>9952</v>
      </c>
    </row>
    <row r="120" spans="1:18" s="13" customFormat="1" ht="22.5" x14ac:dyDescent="0.25">
      <c r="A120" s="79" t="s">
        <v>9955</v>
      </c>
      <c r="B120" s="98" t="s">
        <v>9497</v>
      </c>
      <c r="C120" s="78" t="s">
        <v>9957</v>
      </c>
      <c r="D120" s="79" t="s">
        <v>9501</v>
      </c>
      <c r="E120" s="79" t="s">
        <v>9629</v>
      </c>
      <c r="F120" s="99">
        <v>2700</v>
      </c>
      <c r="G120" s="79" t="s">
        <v>17</v>
      </c>
      <c r="H120" s="79"/>
      <c r="I120" s="79"/>
      <c r="J120" s="79" t="s">
        <v>26</v>
      </c>
      <c r="K120" s="79" t="s">
        <v>24</v>
      </c>
      <c r="L120" s="78"/>
      <c r="M120" s="78"/>
      <c r="N120" s="42" t="s">
        <v>9952</v>
      </c>
    </row>
    <row r="121" spans="1:18" s="13" customFormat="1" ht="22.5" x14ac:dyDescent="0.25">
      <c r="A121" s="79" t="s">
        <v>9959</v>
      </c>
      <c r="B121" s="98" t="s">
        <v>9596</v>
      </c>
      <c r="C121" s="78" t="s">
        <v>9963</v>
      </c>
      <c r="D121" s="79" t="s">
        <v>9501</v>
      </c>
      <c r="E121" s="79" t="s">
        <v>9960</v>
      </c>
      <c r="F121" s="99">
        <v>5146.5</v>
      </c>
      <c r="G121" s="79" t="s">
        <v>17</v>
      </c>
      <c r="H121" s="79"/>
      <c r="I121" s="79"/>
      <c r="J121" s="79" t="s">
        <v>26</v>
      </c>
      <c r="K121" s="79" t="s">
        <v>24</v>
      </c>
      <c r="L121" s="78"/>
      <c r="M121" s="78"/>
      <c r="N121" s="42" t="s">
        <v>9952</v>
      </c>
    </row>
    <row r="122" spans="1:18" s="13" customFormat="1" x14ac:dyDescent="0.25">
      <c r="A122" s="52"/>
      <c r="B122" s="40"/>
      <c r="C122" s="40"/>
      <c r="D122" s="37"/>
      <c r="E122" s="37"/>
      <c r="F122" s="32">
        <f>SUM(F3:F121)-F70-F73</f>
        <v>1188715.03</v>
      </c>
      <c r="G122" s="37"/>
      <c r="H122" s="37"/>
      <c r="I122" s="37"/>
      <c r="J122" s="37"/>
      <c r="K122" s="37"/>
      <c r="L122" s="42"/>
      <c r="M122" s="42"/>
      <c r="N122" s="42"/>
    </row>
    <row r="123" spans="1:18" s="13" customFormat="1" ht="24.75" customHeight="1" x14ac:dyDescent="0.25">
      <c r="A123" s="42"/>
      <c r="B123" s="17"/>
      <c r="C123" s="16"/>
      <c r="D123" s="16"/>
      <c r="E123" s="16"/>
      <c r="F123" s="18"/>
      <c r="G123" s="16"/>
      <c r="H123" s="16"/>
      <c r="I123" s="16"/>
      <c r="J123" s="16"/>
      <c r="K123" s="3"/>
      <c r="L123" s="3"/>
      <c r="M123" s="3"/>
      <c r="N123" s="42"/>
      <c r="O123" s="49"/>
      <c r="P123" s="49"/>
      <c r="Q123" s="49"/>
      <c r="R123" s="49"/>
    </row>
    <row r="124" spans="1:18" x14ac:dyDescent="0.25">
      <c r="A124" s="42"/>
    </row>
    <row r="125" spans="1:18" x14ac:dyDescent="0.25">
      <c r="A125" s="42"/>
    </row>
  </sheetData>
  <autoFilter ref="A2:N123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3:C65568 H38:I38 C2:C121 D1:D1048576">
      <formula1>2</formula1>
      <formula2>200</formula2>
    </dataValidation>
    <dataValidation allowBlank="1" showInputMessage="1" showErrorMessage="1" promptTitle="Evidencijski broj nabave" prompt="Je obavezan podatak_x000a_" sqref="B123:B65568 B2:B121 A1:A1048576"/>
    <dataValidation type="list" allowBlank="1" showInputMessage="1" showErrorMessage="1" promptTitle="Ugovor/OS/Narudžbenica" prompt="je obavezan podatak" sqref="K243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42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0" t="s">
        <v>9540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80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11" t="s">
        <v>9542</v>
      </c>
      <c r="B7" s="112"/>
      <c r="C7" s="113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9" workbookViewId="0">
      <selection activeCell="B21" sqref="B2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4" t="s">
        <v>9541</v>
      </c>
      <c r="B1" s="115"/>
      <c r="C1" s="115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8" t="s">
        <v>9694</v>
      </c>
      <c r="B3" s="89" t="s">
        <v>9695</v>
      </c>
      <c r="C3" s="76" t="s">
        <v>9696</v>
      </c>
      <c r="D3" s="76" t="s">
        <v>9498</v>
      </c>
      <c r="E3" s="76" t="s">
        <v>9697</v>
      </c>
      <c r="F3" s="76">
        <v>3465.44</v>
      </c>
      <c r="G3" s="76" t="s">
        <v>17</v>
      </c>
      <c r="H3" s="76"/>
      <c r="I3" s="76"/>
      <c r="J3" s="76" t="s">
        <v>26</v>
      </c>
      <c r="K3" s="90" t="s">
        <v>24</v>
      </c>
      <c r="L3" s="76"/>
      <c r="M3" s="76"/>
      <c r="N3" s="77"/>
      <c r="O3" s="46"/>
      <c r="P3" s="46"/>
    </row>
    <row r="4" spans="1:16" ht="42.75" customHeight="1" x14ac:dyDescent="0.25">
      <c r="A4" s="96" t="s">
        <v>9917</v>
      </c>
      <c r="B4" s="89" t="s">
        <v>9695</v>
      </c>
      <c r="C4" s="76" t="s">
        <v>9918</v>
      </c>
      <c r="D4" s="76" t="s">
        <v>9501</v>
      </c>
      <c r="E4" s="76" t="s">
        <v>9919</v>
      </c>
      <c r="F4" s="76">
        <v>6300</v>
      </c>
      <c r="G4" s="76" t="s">
        <v>17</v>
      </c>
      <c r="H4" s="76"/>
      <c r="I4" s="76"/>
      <c r="J4" s="76" t="s">
        <v>26</v>
      </c>
      <c r="K4" s="90" t="s">
        <v>24</v>
      </c>
      <c r="L4" s="76"/>
      <c r="M4" s="76"/>
      <c r="N4" s="97" t="s">
        <v>9912</v>
      </c>
      <c r="O4" s="46"/>
      <c r="P4" s="46"/>
    </row>
    <row r="5" spans="1:16" ht="45" customHeight="1" x14ac:dyDescent="0.25">
      <c r="A5" s="82" t="s">
        <v>9891</v>
      </c>
      <c r="B5" s="83" t="s">
        <v>9644</v>
      </c>
      <c r="C5" s="44" t="s">
        <v>9645</v>
      </c>
      <c r="D5" s="44" t="s">
        <v>9498</v>
      </c>
      <c r="E5" s="44" t="s">
        <v>9646</v>
      </c>
      <c r="F5" s="84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82" t="s">
        <v>9815</v>
      </c>
      <c r="B6" s="83" t="s">
        <v>9616</v>
      </c>
      <c r="C6" s="44" t="s">
        <v>9892</v>
      </c>
      <c r="D6" s="44" t="s">
        <v>9498</v>
      </c>
      <c r="E6" s="44" t="s">
        <v>9516</v>
      </c>
      <c r="F6" s="84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82" t="s">
        <v>9816</v>
      </c>
      <c r="B7" s="83" t="s">
        <v>9617</v>
      </c>
      <c r="C7" s="44" t="s">
        <v>9618</v>
      </c>
      <c r="D7" s="44" t="s">
        <v>9501</v>
      </c>
      <c r="E7" s="44" t="s">
        <v>9575</v>
      </c>
      <c r="F7" s="84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82" t="s">
        <v>9702</v>
      </c>
      <c r="B8" s="83" t="s">
        <v>9703</v>
      </c>
      <c r="C8" s="44" t="s">
        <v>9704</v>
      </c>
      <c r="D8" s="44" t="s">
        <v>9501</v>
      </c>
      <c r="E8" s="44" t="s">
        <v>9705</v>
      </c>
      <c r="F8" s="84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82" t="s">
        <v>9821</v>
      </c>
      <c r="B9" s="83" t="s">
        <v>9855</v>
      </c>
      <c r="C9" s="44" t="s">
        <v>9822</v>
      </c>
      <c r="D9" s="44" t="s">
        <v>9501</v>
      </c>
      <c r="E9" s="44" t="s">
        <v>9825</v>
      </c>
      <c r="F9" s="84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82" t="s">
        <v>9823</v>
      </c>
      <c r="B10" s="83" t="s">
        <v>9855</v>
      </c>
      <c r="C10" s="44" t="s">
        <v>9824</v>
      </c>
      <c r="D10" s="44" t="s">
        <v>9501</v>
      </c>
      <c r="E10" s="44" t="s">
        <v>9825</v>
      </c>
      <c r="F10" s="84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82" t="s">
        <v>9826</v>
      </c>
      <c r="B11" s="83" t="s">
        <v>9856</v>
      </c>
      <c r="C11" s="44" t="s">
        <v>9827</v>
      </c>
      <c r="D11" s="44" t="s">
        <v>9501</v>
      </c>
      <c r="E11" s="44" t="s">
        <v>9516</v>
      </c>
      <c r="F11" s="84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82" t="s">
        <v>9828</v>
      </c>
      <c r="B12" s="83" t="s">
        <v>9856</v>
      </c>
      <c r="C12" s="44" t="s">
        <v>9830</v>
      </c>
      <c r="D12" s="44" t="s">
        <v>9501</v>
      </c>
      <c r="E12" s="44" t="s">
        <v>9727</v>
      </c>
      <c r="F12" s="84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82" t="s">
        <v>9893</v>
      </c>
      <c r="B13" s="83" t="s">
        <v>9856</v>
      </c>
      <c r="C13" s="44" t="s">
        <v>9829</v>
      </c>
      <c r="D13" s="44" t="s">
        <v>9501</v>
      </c>
      <c r="E13" s="44" t="s">
        <v>9552</v>
      </c>
      <c r="F13" s="84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82" t="s">
        <v>9831</v>
      </c>
      <c r="B14" s="83" t="s">
        <v>9857</v>
      </c>
      <c r="C14" s="44" t="s">
        <v>9832</v>
      </c>
      <c r="D14" s="44" t="s">
        <v>9501</v>
      </c>
      <c r="E14" s="44" t="s">
        <v>9833</v>
      </c>
      <c r="F14" s="84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82" t="s">
        <v>9836</v>
      </c>
      <c r="B15" s="83" t="s">
        <v>9857</v>
      </c>
      <c r="C15" s="44" t="s">
        <v>9834</v>
      </c>
      <c r="D15" s="44" t="s">
        <v>9501</v>
      </c>
      <c r="E15" s="44" t="s">
        <v>9835</v>
      </c>
      <c r="F15" s="84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82" t="s">
        <v>9837</v>
      </c>
      <c r="B16" s="83" t="s">
        <v>9857</v>
      </c>
      <c r="C16" s="44" t="s">
        <v>9840</v>
      </c>
      <c r="D16" s="44" t="s">
        <v>9501</v>
      </c>
      <c r="E16" s="44" t="s">
        <v>9637</v>
      </c>
      <c r="F16" s="84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82" t="s">
        <v>9894</v>
      </c>
      <c r="B17" s="83" t="s">
        <v>9857</v>
      </c>
      <c r="C17" s="44" t="s">
        <v>9838</v>
      </c>
      <c r="D17" s="44" t="s">
        <v>9501</v>
      </c>
      <c r="E17" s="44" t="s">
        <v>9839</v>
      </c>
      <c r="F17" s="84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82" t="s">
        <v>9895</v>
      </c>
      <c r="B18" s="83" t="s">
        <v>9857</v>
      </c>
      <c r="C18" s="44" t="s">
        <v>9841</v>
      </c>
      <c r="D18" s="44" t="s">
        <v>9501</v>
      </c>
      <c r="E18" s="44" t="s">
        <v>9842</v>
      </c>
      <c r="F18" s="84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82" t="s">
        <v>9845</v>
      </c>
      <c r="B19" s="83" t="s">
        <v>9858</v>
      </c>
      <c r="C19" s="44" t="s">
        <v>9844</v>
      </c>
      <c r="D19" s="44" t="s">
        <v>9498</v>
      </c>
      <c r="E19" s="44" t="s">
        <v>9843</v>
      </c>
      <c r="F19" s="84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82" t="s">
        <v>9846</v>
      </c>
      <c r="B20" s="83" t="s">
        <v>9858</v>
      </c>
      <c r="C20" s="44" t="s">
        <v>9827</v>
      </c>
      <c r="D20" s="44" t="s">
        <v>9501</v>
      </c>
      <c r="E20" s="44" t="s">
        <v>9516</v>
      </c>
      <c r="F20" s="84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82" t="s">
        <v>9896</v>
      </c>
      <c r="B21" s="83" t="s">
        <v>9858</v>
      </c>
      <c r="C21" s="44" t="s">
        <v>9863</v>
      </c>
      <c r="D21" s="44" t="s">
        <v>9501</v>
      </c>
      <c r="E21" s="44" t="s">
        <v>9833</v>
      </c>
      <c r="F21" s="84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82" t="s">
        <v>9897</v>
      </c>
      <c r="B22" s="83" t="s">
        <v>9858</v>
      </c>
      <c r="C22" s="44" t="s">
        <v>9848</v>
      </c>
      <c r="D22" s="44" t="s">
        <v>9501</v>
      </c>
      <c r="E22" s="44" t="s">
        <v>9847</v>
      </c>
      <c r="F22" s="84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82" t="s">
        <v>9920</v>
      </c>
      <c r="B23" s="83" t="s">
        <v>9921</v>
      </c>
      <c r="C23" s="44" t="s">
        <v>9922</v>
      </c>
      <c r="D23" s="44" t="s">
        <v>9501</v>
      </c>
      <c r="E23" s="44" t="s">
        <v>9923</v>
      </c>
      <c r="F23" s="84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96" t="s">
        <v>9926</v>
      </c>
      <c r="B24" s="89" t="s">
        <v>9927</v>
      </c>
      <c r="C24" s="76" t="s">
        <v>9928</v>
      </c>
      <c r="D24" s="76" t="s">
        <v>9498</v>
      </c>
      <c r="E24" s="76" t="s">
        <v>9929</v>
      </c>
      <c r="F24" s="76">
        <v>3185.35</v>
      </c>
      <c r="G24" s="76" t="s">
        <v>17</v>
      </c>
      <c r="H24" s="76"/>
      <c r="I24" s="76"/>
      <c r="J24" s="76" t="s">
        <v>26</v>
      </c>
      <c r="K24" s="90" t="s">
        <v>24</v>
      </c>
      <c r="L24" s="76"/>
      <c r="M24" s="76"/>
      <c r="N24" s="97" t="s">
        <v>9930</v>
      </c>
    </row>
    <row r="25" spans="1:15" ht="49.5" customHeight="1" thickBot="1" x14ac:dyDescent="0.3">
      <c r="A25" s="96" t="s">
        <v>9931</v>
      </c>
      <c r="B25" s="89" t="s">
        <v>9927</v>
      </c>
      <c r="C25" s="76" t="s">
        <v>9945</v>
      </c>
      <c r="D25" s="76" t="s">
        <v>9501</v>
      </c>
      <c r="E25" s="76" t="s">
        <v>9738</v>
      </c>
      <c r="F25" s="76">
        <v>9900</v>
      </c>
      <c r="G25" s="76" t="s">
        <v>17</v>
      </c>
      <c r="H25" s="76"/>
      <c r="I25" s="76"/>
      <c r="J25" s="76" t="s">
        <v>26</v>
      </c>
      <c r="K25" s="90" t="s">
        <v>24</v>
      </c>
      <c r="L25" s="76"/>
      <c r="M25" s="76"/>
      <c r="N25" s="97" t="s">
        <v>9930</v>
      </c>
    </row>
    <row r="26" spans="1:15" ht="49.5" customHeight="1" x14ac:dyDescent="0.25">
      <c r="A26" s="96" t="s">
        <v>9932</v>
      </c>
      <c r="B26" s="89" t="s">
        <v>9927</v>
      </c>
      <c r="C26" s="76" t="s">
        <v>9944</v>
      </c>
      <c r="D26" s="76" t="s">
        <v>9501</v>
      </c>
      <c r="E26" s="76" t="s">
        <v>9602</v>
      </c>
      <c r="F26" s="76">
        <v>9900</v>
      </c>
      <c r="G26" s="76" t="s">
        <v>17</v>
      </c>
      <c r="H26" s="76"/>
      <c r="I26" s="76"/>
      <c r="J26" s="76" t="s">
        <v>26</v>
      </c>
      <c r="K26" s="90" t="s">
        <v>24</v>
      </c>
      <c r="L26" s="76"/>
      <c r="M26" s="76"/>
      <c r="N26" s="97" t="s">
        <v>9930</v>
      </c>
    </row>
    <row r="27" spans="1:15" ht="15.75" thickBot="1" x14ac:dyDescent="0.3">
      <c r="A27" s="68" t="s">
        <v>9543</v>
      </c>
      <c r="B27" s="69"/>
      <c r="C27" s="70"/>
      <c r="D27" s="71"/>
      <c r="E27" s="71"/>
      <c r="F27" s="72">
        <f>SUM(F3:F26)</f>
        <v>217130.69</v>
      </c>
      <c r="G27" s="73"/>
      <c r="H27" s="74"/>
      <c r="I27" s="71"/>
      <c r="J27" s="71"/>
      <c r="K27" s="75"/>
      <c r="L27" s="71"/>
      <c r="M27" s="71"/>
      <c r="N27" s="73"/>
      <c r="O27" s="33"/>
    </row>
    <row r="28" spans="1:15" x14ac:dyDescent="0.25">
      <c r="A28" s="34"/>
      <c r="B28" s="35"/>
      <c r="C28" s="34"/>
      <c r="D28" s="34"/>
      <c r="E28" s="34"/>
      <c r="F28" s="36"/>
      <c r="G28" s="34"/>
      <c r="H28" s="34"/>
      <c r="I28" s="34"/>
      <c r="J28" s="34"/>
      <c r="K28" s="16"/>
      <c r="L28" s="34"/>
      <c r="M28" s="34"/>
      <c r="N28" s="34"/>
      <c r="O28" s="33"/>
    </row>
    <row r="29" spans="1:15" x14ac:dyDescent="0.25">
      <c r="A29" s="37"/>
      <c r="B29" s="38"/>
      <c r="C29" s="37"/>
      <c r="D29" s="37"/>
      <c r="E29" s="37"/>
      <c r="F29" s="39"/>
      <c r="G29" s="37"/>
      <c r="H29" s="37"/>
      <c r="I29" s="37"/>
      <c r="J29" s="37"/>
      <c r="L29" s="37"/>
      <c r="M29" s="37"/>
      <c r="N29" s="37"/>
      <c r="O29" s="33"/>
    </row>
    <row r="30" spans="1:15" x14ac:dyDescent="0.25">
      <c r="A30" s="37"/>
      <c r="B30" s="38"/>
      <c r="C30" s="37"/>
      <c r="D30" s="37"/>
      <c r="E30" s="37"/>
      <c r="F30" s="39"/>
      <c r="G30" s="37"/>
      <c r="H30" s="37"/>
      <c r="I30" s="37"/>
      <c r="J30" s="37"/>
      <c r="L30" s="37"/>
      <c r="M30" s="37"/>
      <c r="N30" s="37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8:C65508 D1:D1048576 C2:C26">
      <formula1>2</formula1>
      <formula2>200</formula2>
    </dataValidation>
    <dataValidation allowBlank="1" showInputMessage="1" showErrorMessage="1" promptTitle="Evidencijski broj nabave" prompt="Je obavezan podatak_x000a_" sqref="B28:B65508 A1:A1048576 B2:B26"/>
    <dataValidation type="list" allowBlank="1" showInputMessage="1" showErrorMessage="1" promptTitle="Ugovor/OS/Narudžbenica" prompt="je obavezan podatak" sqref="K20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8">
      <formula1>POSTUPCI</formula1>
    </dataValidation>
    <dataValidation type="list" allowBlank="1" showInputMessage="1" showErrorMessage="1" sqref="H1:H65508">
      <formula1>REZIM</formula1>
    </dataValidation>
    <dataValidation type="list" allowBlank="1" showInputMessage="1" showErrorMessage="1" promptTitle="Predmet podijeljen una grupe" prompt="je obavezan podatak" sqref="I1:I6550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0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NABAVA'!F122</f>
        <v>1188715.03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PROJEKTI!F27</f>
        <v>217130.69</v>
      </c>
    </row>
    <row r="9" spans="3:6" ht="75" customHeight="1" x14ac:dyDescent="0.25">
      <c r="C9" s="116" t="s">
        <v>9898</v>
      </c>
      <c r="D9" s="116"/>
      <c r="E9" s="116"/>
      <c r="F9" s="117">
        <f>SUM(F5:F8)</f>
        <v>1621345.72</v>
      </c>
    </row>
    <row r="10" spans="3:6" x14ac:dyDescent="0.25">
      <c r="C10" s="116"/>
      <c r="D10" s="116"/>
      <c r="E10" s="116"/>
      <c r="F10" s="117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2024-04-30T10:41:46Z</dcterms:modified>
</cp:coreProperties>
</file>